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P\Desktop\2019 beszámoló önkori\Új mappa\"/>
    </mc:Choice>
  </mc:AlternateContent>
  <xr:revisionPtr revIDLastSave="0" documentId="13_ncr:1_{4B774BA9-1D87-4EEB-90A3-49042562BE7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8" i="1" l="1"/>
  <c r="E29" i="1"/>
  <c r="E30" i="1"/>
  <c r="E25" i="1"/>
  <c r="E26" i="1"/>
  <c r="E27" i="1"/>
  <c r="E22" i="1"/>
  <c r="E23" i="1"/>
  <c r="E24" i="1"/>
  <c r="E21" i="1"/>
  <c r="E18" i="1"/>
  <c r="E20" i="1"/>
  <c r="E15" i="1"/>
  <c r="E16" i="1"/>
  <c r="E17" i="1"/>
  <c r="E10" i="1"/>
  <c r="E11" i="1"/>
  <c r="E12" i="1"/>
  <c r="E13" i="1"/>
  <c r="E14" i="1"/>
  <c r="E9" i="1"/>
  <c r="E7" i="1"/>
  <c r="C28" i="1" l="1"/>
</calcChain>
</file>

<file path=xl/sharedStrings.xml><?xml version="1.0" encoding="utf-8"?>
<sst xmlns="http://schemas.openxmlformats.org/spreadsheetml/2006/main" count="53" uniqueCount="53">
  <si>
    <t xml:space="preserve">Tiszabura Község Önkormányzat
2015. ÉVI KÖLTSÉGVETÉS
KÖTELEZŐ FELADATAINAK MÉRLEGE </t>
  </si>
  <si>
    <t>konszolidált beszámoló - Konszolidált mérleg</t>
  </si>
  <si>
    <t>02</t>
  </si>
  <si>
    <t>A/II Tárgyi eszközök  (=A/II/1+...+A/II/5)</t>
  </si>
  <si>
    <t>03</t>
  </si>
  <si>
    <t>A/III Befektetett pénzügyi eszközök (=A/III/1+A/III/2+A/III/3)</t>
  </si>
  <si>
    <t>05</t>
  </si>
  <si>
    <t>A) NEMZETI VAGYONBA TARTOZÓ BEFEKTETETT ESZKÖZÖK (=A/I+A/II+A/III+A/IV)</t>
  </si>
  <si>
    <t>06</t>
  </si>
  <si>
    <t>B/I Készletek (=B/I/1+…+B/I/5)</t>
  </si>
  <si>
    <t>08</t>
  </si>
  <si>
    <t>B) NEMZETI VAGYONBA TARTOZÓ FORGÓESZKÖZÖK (= B/I+B/II)</t>
  </si>
  <si>
    <t>11</t>
  </si>
  <si>
    <t>C/III-IV. Forintszámlák és Devizaszámlák (=C/III/1+C/III/2+CIV/1+C/IV/2)</t>
  </si>
  <si>
    <t>12</t>
  </si>
  <si>
    <t>C) PÉNZESZKÖZÖK (=C/I+…+C/IV)</t>
  </si>
  <si>
    <t>13</t>
  </si>
  <si>
    <t>D/I Költségvetési évben esedékes követelések (=D/I/1+…+D/I/8)</t>
  </si>
  <si>
    <t>15</t>
  </si>
  <si>
    <t>D/III Követelés jellegű sajátos elszámolások (=D/III/1+…+D/III/9)</t>
  </si>
  <si>
    <t>16</t>
  </si>
  <si>
    <t>D) KÖVETELÉSEK  (=D/I+D/II+D/III)</t>
  </si>
  <si>
    <t>17</t>
  </si>
  <si>
    <t>E) EGYÉB SAJÁTOS ESZKÖZOLDALI  ELSZÁMOLÁSOK (=E/I+…+E/II)</t>
  </si>
  <si>
    <t>18</t>
  </si>
  <si>
    <t>F) AKTÍV IDŐBELI  ELHATÁROLÁSOK  (=F/1+F/2+F/3)</t>
  </si>
  <si>
    <t>19</t>
  </si>
  <si>
    <t>ESZKÖZÖK ÖSSZESEN (=A+B+C+D+E+F)</t>
  </si>
  <si>
    <t>20</t>
  </si>
  <si>
    <t>G/I-III Nemzeti vagyon és egyéb eszközök induláskori értéke és változásai</t>
  </si>
  <si>
    <t>21</t>
  </si>
  <si>
    <t>G/IV Felhalmozott eredmény</t>
  </si>
  <si>
    <t>23</t>
  </si>
  <si>
    <t>G/VI Mérleg szerinti eredmény</t>
  </si>
  <si>
    <t>24</t>
  </si>
  <si>
    <t>G/ SAJÁT TŐKE  (= G/I+…+G/VI)</t>
  </si>
  <si>
    <t>25</t>
  </si>
  <si>
    <t>H/I Költségvetési évben esedékes kötelezettségek (=H/I/1+…+H/I/9)</t>
  </si>
  <si>
    <t>26</t>
  </si>
  <si>
    <t>H/II Költségvetési évet követően esedékes kötelezettségek (=H/II/1+…+H/II/9)</t>
  </si>
  <si>
    <t>27</t>
  </si>
  <si>
    <t>H/III Kötelezettség jellegű sajátos elszámolások (=H/III/1+…+H/III/10)</t>
  </si>
  <si>
    <t>28</t>
  </si>
  <si>
    <t>H) KÖTELEZETTSÉGEK (=H/I+H/II+H/III)</t>
  </si>
  <si>
    <t>30</t>
  </si>
  <si>
    <t>J) PASSZÍV IDŐBELI ELHATÁROLÁSOK (=J/1+J/2+J/3)</t>
  </si>
  <si>
    <t>31</t>
  </si>
  <si>
    <t>FORRÁSOK ÖSSZESEN (=G+H+I+J)</t>
  </si>
  <si>
    <t>%</t>
  </si>
  <si>
    <t>2018. évi</t>
  </si>
  <si>
    <t>Koncesszióba, vagyonkezelésbe adott eszközök</t>
  </si>
  <si>
    <t>2019. évi</t>
  </si>
  <si>
    <t>12/a. melléklet a ….../2020. (VII.17)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</si>
</sst>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0.0%"/>
  </numFmts>
  <fonts count="14" x14ac:knownFonts="1"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2"/>
      <name val="Times New Roman CE"/>
      <charset val="238"/>
    </font>
    <font>
      <i/>
      <sz val="10"/>
      <name val="Times New Roman"/>
      <family val="1"/>
      <charset val="238"/>
    </font>
    <font>
      <sz val="12"/>
      <name val="Arial"/>
    </font>
    <font>
      <sz val="10"/>
      <name val="Arial"/>
    </font>
    <font>
      <b/>
      <sz val="10"/>
      <name val="Arial"/>
    </font>
    <font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4">
    <xf numFmtId="0" fontId="0" fillId="0" borderId="0" xfId="0"/>
    <xf numFmtId="0" fontId="8" fillId="0" borderId="1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3" fontId="8" fillId="0" borderId="1" xfId="1" applyNumberFormat="1" applyFont="1" applyBorder="1" applyAlignment="1">
      <alignment horizontal="right" vertical="top" wrapText="1"/>
    </xf>
    <xf numFmtId="0" fontId="0" fillId="0" borderId="7" xfId="0" applyBorder="1"/>
    <xf numFmtId="0" fontId="0" fillId="0" borderId="8" xfId="0" applyBorder="1"/>
    <xf numFmtId="0" fontId="7" fillId="2" borderId="5" xfId="1" applyFont="1" applyFill="1" applyBorder="1" applyAlignment="1">
      <alignment horizontal="center" vertical="top" wrapText="1"/>
    </xf>
    <xf numFmtId="165" fontId="11" fillId="3" borderId="4" xfId="0" applyNumberFormat="1" applyFont="1" applyFill="1" applyBorder="1"/>
    <xf numFmtId="3" fontId="9" fillId="0" borderId="1" xfId="1" applyNumberFormat="1" applyFont="1" applyBorder="1" applyAlignment="1">
      <alignment horizontal="right" vertical="top" wrapText="1"/>
    </xf>
    <xf numFmtId="0" fontId="0" fillId="0" borderId="6" xfId="0" applyBorder="1"/>
    <xf numFmtId="0" fontId="0" fillId="0" borderId="3" xfId="0" applyBorder="1"/>
    <xf numFmtId="3" fontId="9" fillId="0" borderId="0" xfId="1" applyNumberFormat="1" applyFont="1" applyBorder="1" applyAlignment="1">
      <alignment horizontal="right" vertical="top" wrapText="1"/>
    </xf>
    <xf numFmtId="0" fontId="6" fillId="0" borderId="9" xfId="1" applyFont="1" applyBorder="1" applyAlignment="1" applyProtection="1">
      <alignment horizontal="right" vertical="top"/>
    </xf>
    <xf numFmtId="0" fontId="6" fillId="0" borderId="7" xfId="1" applyFont="1" applyBorder="1" applyAlignment="1" applyProtection="1">
      <alignment horizontal="right" vertical="top"/>
    </xf>
    <xf numFmtId="0" fontId="5" fillId="0" borderId="2" xfId="5" applyFont="1" applyFill="1" applyBorder="1" applyAlignment="1" applyProtection="1">
      <alignment horizontal="center" vertical="center" wrapText="1"/>
    </xf>
    <xf numFmtId="0" fontId="5" fillId="0" borderId="6" xfId="5" applyFont="1" applyFill="1" applyBorder="1" applyAlignment="1" applyProtection="1">
      <alignment horizontal="center" vertical="center" wrapText="1"/>
    </xf>
    <xf numFmtId="0" fontId="10" fillId="2" borderId="9" xfId="1" applyFont="1" applyFill="1" applyBorder="1" applyAlignment="1">
      <alignment horizontal="center" vertical="top" wrapText="1"/>
    </xf>
    <xf numFmtId="0" fontId="10" fillId="2" borderId="7" xfId="1" applyFont="1" applyFill="1" applyBorder="1" applyAlignment="1">
      <alignment horizontal="center" vertical="top" wrapText="1"/>
    </xf>
    <xf numFmtId="0" fontId="10" fillId="2" borderId="8" xfId="1" applyFont="1" applyFill="1" applyBorder="1" applyAlignment="1">
      <alignment horizontal="center" vertical="top" wrapText="1"/>
    </xf>
    <xf numFmtId="0" fontId="10" fillId="2" borderId="5" xfId="1" applyFont="1" applyFill="1" applyBorder="1" applyAlignment="1">
      <alignment horizontal="center" vertical="top" wrapText="1"/>
    </xf>
    <xf numFmtId="0" fontId="10" fillId="2" borderId="0" xfId="1" applyFont="1" applyFill="1" applyBorder="1" applyAlignment="1">
      <alignment horizontal="center" vertical="top" wrapText="1"/>
    </xf>
    <xf numFmtId="0" fontId="10" fillId="2" borderId="4" xfId="1" applyFont="1" applyFill="1" applyBorder="1" applyAlignment="1">
      <alignment horizontal="center" vertical="top" wrapText="1"/>
    </xf>
    <xf numFmtId="0" fontId="10" fillId="2" borderId="10" xfId="1" applyFont="1" applyFill="1" applyBorder="1" applyAlignment="1">
      <alignment horizontal="center" vertical="top" wrapText="1"/>
    </xf>
    <xf numFmtId="0" fontId="10" fillId="2" borderId="11" xfId="1" applyFont="1" applyFill="1" applyBorder="1" applyAlignment="1">
      <alignment horizontal="center" vertical="top" wrapText="1"/>
    </xf>
    <xf numFmtId="0" fontId="10" fillId="2" borderId="12" xfId="1" applyFont="1" applyFill="1" applyBorder="1" applyAlignment="1">
      <alignment horizontal="center" vertical="top" wrapText="1"/>
    </xf>
    <xf numFmtId="0" fontId="8" fillId="0" borderId="13" xfId="1" applyFont="1" applyBorder="1" applyAlignment="1">
      <alignment horizontal="center" vertical="top" wrapText="1"/>
    </xf>
    <xf numFmtId="0" fontId="9" fillId="0" borderId="13" xfId="1" applyFont="1" applyBorder="1" applyAlignment="1">
      <alignment horizontal="center" vertical="top" wrapText="1"/>
    </xf>
    <xf numFmtId="0" fontId="9" fillId="0" borderId="14" xfId="1" applyFont="1" applyBorder="1" applyAlignment="1">
      <alignment horizontal="center" vertical="top" wrapText="1"/>
    </xf>
    <xf numFmtId="0" fontId="9" fillId="0" borderId="15" xfId="1" applyFont="1" applyBorder="1" applyAlignment="1">
      <alignment horizontal="left" vertical="top" wrapText="1"/>
    </xf>
    <xf numFmtId="3" fontId="9" fillId="0" borderId="15" xfId="1" applyNumberFormat="1" applyFont="1" applyBorder="1" applyAlignment="1">
      <alignment horizontal="right" vertical="top" wrapText="1"/>
    </xf>
    <xf numFmtId="165" fontId="11" fillId="3" borderId="16" xfId="0" applyNumberFormat="1" applyFont="1" applyFill="1" applyBorder="1"/>
    <xf numFmtId="3" fontId="8" fillId="0" borderId="17" xfId="1" applyNumberFormat="1" applyFont="1" applyBorder="1" applyAlignment="1">
      <alignment horizontal="right" vertical="top" wrapText="1"/>
    </xf>
    <xf numFmtId="3" fontId="9" fillId="0" borderId="17" xfId="1" applyNumberFormat="1" applyFont="1" applyBorder="1" applyAlignment="1">
      <alignment horizontal="right" vertical="top" wrapText="1"/>
    </xf>
    <xf numFmtId="3" fontId="9" fillId="0" borderId="18" xfId="1" applyNumberFormat="1" applyFont="1" applyBorder="1" applyAlignment="1">
      <alignment horizontal="right" vertical="top" wrapText="1"/>
    </xf>
    <xf numFmtId="3" fontId="13" fillId="0" borderId="1" xfId="1" applyNumberFormat="1" applyFont="1" applyBorder="1" applyAlignment="1">
      <alignment horizontal="right" vertical="top" wrapText="1"/>
    </xf>
    <xf numFmtId="0" fontId="7" fillId="2" borderId="19" xfId="1" applyFont="1" applyFill="1" applyBorder="1" applyAlignment="1">
      <alignment horizontal="center" vertical="top" wrapText="1"/>
    </xf>
    <xf numFmtId="0" fontId="7" fillId="2" borderId="20" xfId="1" applyFont="1" applyFill="1" applyBorder="1" applyAlignment="1">
      <alignment horizontal="center" vertical="top" wrapText="1"/>
    </xf>
    <xf numFmtId="0" fontId="7" fillId="2" borderId="21" xfId="1" applyFont="1" applyFill="1" applyBorder="1" applyAlignment="1">
      <alignment horizontal="center" vertical="top" wrapText="1"/>
    </xf>
    <xf numFmtId="0" fontId="7" fillId="2" borderId="4" xfId="1" applyFont="1" applyFill="1" applyBorder="1" applyAlignment="1">
      <alignment horizontal="center" vertical="top" wrapText="1"/>
    </xf>
    <xf numFmtId="0" fontId="8" fillId="0" borderId="10" xfId="1" applyFont="1" applyBorder="1" applyAlignment="1">
      <alignment horizontal="center" vertical="top" wrapText="1"/>
    </xf>
    <xf numFmtId="0" fontId="8" fillId="0" borderId="11" xfId="1" applyFont="1" applyBorder="1" applyAlignment="1">
      <alignment horizontal="left" vertical="top" wrapText="1"/>
    </xf>
    <xf numFmtId="3" fontId="8" fillId="0" borderId="22" xfId="1" applyNumberFormat="1" applyFont="1" applyBorder="1" applyAlignment="1">
      <alignment horizontal="right" vertical="top" wrapText="1"/>
    </xf>
    <xf numFmtId="3" fontId="8" fillId="0" borderId="11" xfId="1" applyNumberFormat="1" applyFont="1" applyBorder="1" applyAlignment="1">
      <alignment horizontal="right" vertical="top" wrapText="1"/>
    </xf>
    <xf numFmtId="165" fontId="11" fillId="3" borderId="8" xfId="0" applyNumberFormat="1" applyFont="1" applyFill="1" applyBorder="1"/>
  </cellXfs>
  <cellStyles count="6">
    <cellStyle name="Ezres 2" xfId="2" xr:uid="{00000000-0005-0000-0000-000000000000}"/>
    <cellStyle name="Hiperhivatkozás" xfId="3" xr:uid="{00000000-0005-0000-0000-000001000000}"/>
    <cellStyle name="Már látott hiperhivatkozás" xfId="4" xr:uid="{00000000-0005-0000-0000-000002000000}"/>
    <cellStyle name="Normál" xfId="0" builtinId="0"/>
    <cellStyle name="Normál 2" xfId="1" xr:uid="{00000000-0005-0000-0000-000004000000}"/>
    <cellStyle name="Normál_KVRENMUNKA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workbookViewId="0">
      <selection activeCell="H12" sqref="H12"/>
    </sheetView>
  </sheetViews>
  <sheetFormatPr defaultRowHeight="15" x14ac:dyDescent="0.25"/>
  <cols>
    <col min="1" max="1" width="9" customWidth="1"/>
    <col min="2" max="2" width="34" customWidth="1"/>
    <col min="3" max="4" width="19" customWidth="1"/>
    <col min="5" max="5" width="10.140625" bestFit="1" customWidth="1"/>
    <col min="9" max="9" width="10" bestFit="1" customWidth="1"/>
  </cols>
  <sheetData>
    <row r="1" spans="1:5" ht="15.75" thickBot="1" x14ac:dyDescent="0.3">
      <c r="A1" s="12" t="s">
        <v>52</v>
      </c>
      <c r="B1" s="13"/>
      <c r="C1" s="4"/>
      <c r="D1" s="4"/>
      <c r="E1" s="5"/>
    </row>
    <row r="2" spans="1:5" ht="16.5" thickBot="1" x14ac:dyDescent="0.3">
      <c r="A2" s="14" t="s">
        <v>0</v>
      </c>
      <c r="B2" s="15"/>
      <c r="C2" s="9"/>
      <c r="D2" s="9"/>
      <c r="E2" s="10"/>
    </row>
    <row r="3" spans="1:5" ht="15" customHeight="1" x14ac:dyDescent="0.25">
      <c r="A3" s="16" t="s">
        <v>1</v>
      </c>
      <c r="B3" s="17"/>
      <c r="C3" s="17"/>
      <c r="D3" s="17"/>
      <c r="E3" s="18"/>
    </row>
    <row r="4" spans="1:5" ht="48.75" customHeight="1" thickBot="1" x14ac:dyDescent="0.3">
      <c r="A4" s="19"/>
      <c r="B4" s="20"/>
      <c r="C4" s="20"/>
      <c r="D4" s="20"/>
      <c r="E4" s="21"/>
    </row>
    <row r="5" spans="1:5" ht="48.75" customHeight="1" x14ac:dyDescent="0.25">
      <c r="A5" s="22"/>
      <c r="B5" s="23"/>
      <c r="C5" s="23" t="s">
        <v>49</v>
      </c>
      <c r="D5" s="23" t="s">
        <v>51</v>
      </c>
      <c r="E5" s="24" t="s">
        <v>48</v>
      </c>
    </row>
    <row r="6" spans="1:5" ht="15.75" customHeight="1" thickBot="1" x14ac:dyDescent="0.3">
      <c r="A6" s="6">
        <v>1</v>
      </c>
      <c r="B6" s="35">
        <v>2</v>
      </c>
      <c r="C6" s="36">
        <v>3</v>
      </c>
      <c r="D6" s="37">
        <v>4</v>
      </c>
      <c r="E6" s="38">
        <v>5</v>
      </c>
    </row>
    <row r="7" spans="1:5" ht="24.95" customHeight="1" x14ac:dyDescent="0.25">
      <c r="A7" s="39" t="s">
        <v>2</v>
      </c>
      <c r="B7" s="40" t="s">
        <v>3</v>
      </c>
      <c r="C7" s="41">
        <v>476969241</v>
      </c>
      <c r="D7" s="42">
        <v>462836775</v>
      </c>
      <c r="E7" s="43">
        <f>D7/C7</f>
        <v>0.9703702780280542</v>
      </c>
    </row>
    <row r="8" spans="1:5" ht="24.95" customHeight="1" x14ac:dyDescent="0.25">
      <c r="A8" s="25" t="s">
        <v>4</v>
      </c>
      <c r="B8" s="1" t="s">
        <v>5</v>
      </c>
      <c r="C8" s="31">
        <v>0</v>
      </c>
      <c r="D8" s="3"/>
      <c r="E8" s="7"/>
    </row>
    <row r="9" spans="1:5" ht="24.95" customHeight="1" x14ac:dyDescent="0.25">
      <c r="A9" s="25"/>
      <c r="B9" s="1" t="s">
        <v>50</v>
      </c>
      <c r="C9" s="31">
        <v>541738783</v>
      </c>
      <c r="D9" s="3">
        <v>541737783</v>
      </c>
      <c r="E9" s="7">
        <f t="shared" ref="E8:E30" si="0">D9/C9</f>
        <v>0.99999815409191406</v>
      </c>
    </row>
    <row r="10" spans="1:5" ht="24.95" customHeight="1" x14ac:dyDescent="0.25">
      <c r="A10" s="26" t="s">
        <v>6</v>
      </c>
      <c r="B10" s="2" t="s">
        <v>7</v>
      </c>
      <c r="C10" s="32">
        <v>1019235314</v>
      </c>
      <c r="D10" s="8">
        <v>1004843138</v>
      </c>
      <c r="E10" s="7">
        <f t="shared" si="0"/>
        <v>0.98587943745442086</v>
      </c>
    </row>
    <row r="11" spans="1:5" ht="24.95" customHeight="1" x14ac:dyDescent="0.25">
      <c r="A11" s="25" t="s">
        <v>8</v>
      </c>
      <c r="B11" s="1" t="s">
        <v>9</v>
      </c>
      <c r="C11" s="31">
        <v>1231896</v>
      </c>
      <c r="D11" s="3">
        <v>0</v>
      </c>
      <c r="E11" s="7">
        <f t="shared" si="0"/>
        <v>0</v>
      </c>
    </row>
    <row r="12" spans="1:5" ht="24.95" customHeight="1" x14ac:dyDescent="0.25">
      <c r="A12" s="26" t="s">
        <v>10</v>
      </c>
      <c r="B12" s="2" t="s">
        <v>11</v>
      </c>
      <c r="C12" s="31">
        <v>1231896</v>
      </c>
      <c r="D12" s="3">
        <v>0</v>
      </c>
      <c r="E12" s="7">
        <f t="shared" si="0"/>
        <v>0</v>
      </c>
    </row>
    <row r="13" spans="1:5" ht="24.95" customHeight="1" x14ac:dyDescent="0.25">
      <c r="A13" s="25" t="s">
        <v>12</v>
      </c>
      <c r="B13" s="1" t="s">
        <v>13</v>
      </c>
      <c r="C13" s="31">
        <v>58087539</v>
      </c>
      <c r="D13" s="3">
        <v>138951114</v>
      </c>
      <c r="E13" s="7">
        <f t="shared" si="0"/>
        <v>2.3920984843238067</v>
      </c>
    </row>
    <row r="14" spans="1:5" ht="24.95" customHeight="1" x14ac:dyDescent="0.25">
      <c r="A14" s="26" t="s">
        <v>14</v>
      </c>
      <c r="B14" s="2" t="s">
        <v>15</v>
      </c>
      <c r="C14" s="32">
        <v>58087539</v>
      </c>
      <c r="D14" s="34">
        <v>138951114</v>
      </c>
      <c r="E14" s="7">
        <f t="shared" si="0"/>
        <v>2.3920984843238067</v>
      </c>
    </row>
    <row r="15" spans="1:5" ht="24.95" customHeight="1" x14ac:dyDescent="0.25">
      <c r="A15" s="25" t="s">
        <v>16</v>
      </c>
      <c r="B15" s="1" t="s">
        <v>17</v>
      </c>
      <c r="C15" s="31">
        <v>6962242</v>
      </c>
      <c r="D15" s="3">
        <v>4268181</v>
      </c>
      <c r="E15" s="7">
        <f t="shared" si="0"/>
        <v>0.61304691793247057</v>
      </c>
    </row>
    <row r="16" spans="1:5" ht="24.95" customHeight="1" x14ac:dyDescent="0.25">
      <c r="A16" s="25" t="s">
        <v>18</v>
      </c>
      <c r="B16" s="1" t="s">
        <v>19</v>
      </c>
      <c r="C16" s="31">
        <v>8850622</v>
      </c>
      <c r="D16" s="3">
        <v>24508246</v>
      </c>
      <c r="E16" s="7">
        <f t="shared" si="0"/>
        <v>2.7690987141920647</v>
      </c>
    </row>
    <row r="17" spans="1:5" ht="24.95" customHeight="1" x14ac:dyDescent="0.25">
      <c r="A17" s="26" t="s">
        <v>20</v>
      </c>
      <c r="B17" s="2" t="s">
        <v>21</v>
      </c>
      <c r="C17" s="32">
        <v>20789754</v>
      </c>
      <c r="D17" s="8">
        <v>33523283</v>
      </c>
      <c r="E17" s="7">
        <f t="shared" si="0"/>
        <v>1.6124906047469345</v>
      </c>
    </row>
    <row r="18" spans="1:5" ht="24.95" customHeight="1" x14ac:dyDescent="0.25">
      <c r="A18" s="26" t="s">
        <v>22</v>
      </c>
      <c r="B18" s="2" t="s">
        <v>23</v>
      </c>
      <c r="C18" s="32">
        <v>949028</v>
      </c>
      <c r="D18" s="8">
        <v>1541000</v>
      </c>
      <c r="E18" s="7">
        <f t="shared" si="0"/>
        <v>1.623766632807462</v>
      </c>
    </row>
    <row r="19" spans="1:5" ht="24.95" customHeight="1" x14ac:dyDescent="0.25">
      <c r="A19" s="26" t="s">
        <v>24</v>
      </c>
      <c r="B19" s="2" t="s">
        <v>25</v>
      </c>
      <c r="C19" s="32">
        <v>0</v>
      </c>
      <c r="D19" s="8"/>
      <c r="E19" s="7"/>
    </row>
    <row r="20" spans="1:5" ht="24.95" customHeight="1" x14ac:dyDescent="0.25">
      <c r="A20" s="26" t="s">
        <v>26</v>
      </c>
      <c r="B20" s="2" t="s">
        <v>27</v>
      </c>
      <c r="C20" s="32">
        <v>1100293531</v>
      </c>
      <c r="D20" s="8">
        <v>1178858535</v>
      </c>
      <c r="E20" s="7">
        <f t="shared" si="0"/>
        <v>1.0714036770975073</v>
      </c>
    </row>
    <row r="21" spans="1:5" ht="24.95" customHeight="1" x14ac:dyDescent="0.25">
      <c r="A21" s="26" t="s">
        <v>28</v>
      </c>
      <c r="B21" s="2" t="s">
        <v>29</v>
      </c>
      <c r="C21" s="32">
        <v>223744516</v>
      </c>
      <c r="D21" s="8">
        <v>765483299</v>
      </c>
      <c r="E21" s="7">
        <f t="shared" si="0"/>
        <v>3.4212382617681678</v>
      </c>
    </row>
    <row r="22" spans="1:5" ht="24.95" customHeight="1" x14ac:dyDescent="0.25">
      <c r="A22" s="26" t="s">
        <v>30</v>
      </c>
      <c r="B22" s="2" t="s">
        <v>31</v>
      </c>
      <c r="C22" s="32">
        <v>849549249</v>
      </c>
      <c r="D22" s="8">
        <v>289340699</v>
      </c>
      <c r="E22" s="7">
        <f t="shared" si="0"/>
        <v>0.3405814310831084</v>
      </c>
    </row>
    <row r="23" spans="1:5" ht="24.95" customHeight="1" x14ac:dyDescent="0.25">
      <c r="A23" s="26" t="s">
        <v>32</v>
      </c>
      <c r="B23" s="2" t="s">
        <v>33</v>
      </c>
      <c r="C23" s="32">
        <v>-18469767</v>
      </c>
      <c r="D23" s="8">
        <v>72881084</v>
      </c>
      <c r="E23" s="7">
        <f t="shared" si="0"/>
        <v>-3.9459666166876928</v>
      </c>
    </row>
    <row r="24" spans="1:5" ht="24.95" customHeight="1" x14ac:dyDescent="0.25">
      <c r="A24" s="26" t="s">
        <v>34</v>
      </c>
      <c r="B24" s="2" t="s">
        <v>35</v>
      </c>
      <c r="C24" s="32">
        <v>1054823998</v>
      </c>
      <c r="D24" s="8">
        <v>1127705082</v>
      </c>
      <c r="E24" s="7">
        <f t="shared" si="0"/>
        <v>1.0690931227751608</v>
      </c>
    </row>
    <row r="25" spans="1:5" ht="24.95" customHeight="1" x14ac:dyDescent="0.25">
      <c r="A25" s="25" t="s">
        <v>36</v>
      </c>
      <c r="B25" s="1" t="s">
        <v>37</v>
      </c>
      <c r="C25" s="31">
        <v>13356345</v>
      </c>
      <c r="D25" s="3">
        <v>10129880</v>
      </c>
      <c r="E25" s="7">
        <f t="shared" si="0"/>
        <v>0.75843204110106466</v>
      </c>
    </row>
    <row r="26" spans="1:5" ht="24.95" customHeight="1" x14ac:dyDescent="0.25">
      <c r="A26" s="25" t="s">
        <v>38</v>
      </c>
      <c r="B26" s="1" t="s">
        <v>39</v>
      </c>
      <c r="C26" s="31">
        <v>10184767</v>
      </c>
      <c r="D26" s="3">
        <v>11356611</v>
      </c>
      <c r="E26" s="7">
        <f t="shared" si="0"/>
        <v>1.1150584986382113</v>
      </c>
    </row>
    <row r="27" spans="1:5" ht="24.95" customHeight="1" x14ac:dyDescent="0.25">
      <c r="A27" s="25" t="s">
        <v>40</v>
      </c>
      <c r="B27" s="1" t="s">
        <v>41</v>
      </c>
      <c r="C27" s="31">
        <v>5676505</v>
      </c>
      <c r="D27" s="3">
        <v>4811130</v>
      </c>
      <c r="E27" s="7">
        <f t="shared" si="0"/>
        <v>0.84755144230472801</v>
      </c>
    </row>
    <row r="28" spans="1:5" ht="24.95" customHeight="1" x14ac:dyDescent="0.25">
      <c r="A28" s="26" t="s">
        <v>42</v>
      </c>
      <c r="B28" s="2" t="s">
        <v>43</v>
      </c>
      <c r="C28" s="32">
        <f>SUM(C25:C27)</f>
        <v>29217617</v>
      </c>
      <c r="D28" s="8">
        <v>34204598</v>
      </c>
      <c r="E28" s="7">
        <f t="shared" si="0"/>
        <v>1.1706840431237084</v>
      </c>
    </row>
    <row r="29" spans="1:5" ht="24.95" customHeight="1" x14ac:dyDescent="0.25">
      <c r="A29" s="26" t="s">
        <v>44</v>
      </c>
      <c r="B29" s="2" t="s">
        <v>45</v>
      </c>
      <c r="C29" s="11">
        <v>16251916</v>
      </c>
      <c r="D29" s="8">
        <v>16948855</v>
      </c>
      <c r="E29" s="7">
        <f t="shared" si="0"/>
        <v>1.0428834975519194</v>
      </c>
    </row>
    <row r="30" spans="1:5" ht="24.95" customHeight="1" thickBot="1" x14ac:dyDescent="0.3">
      <c r="A30" s="27" t="s">
        <v>46</v>
      </c>
      <c r="B30" s="28" t="s">
        <v>47</v>
      </c>
      <c r="C30" s="33">
        <v>1100293531</v>
      </c>
      <c r="D30" s="29">
        <v>1178858535</v>
      </c>
      <c r="E30" s="30">
        <f t="shared" si="0"/>
        <v>1.0714036770975073</v>
      </c>
    </row>
  </sheetData>
  <mergeCells count="3">
    <mergeCell ref="A1:B1"/>
    <mergeCell ref="A2:B2"/>
    <mergeCell ref="A3:E4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Keresztény Krisztián</dc:creator>
  <cp:lastModifiedBy>ASP</cp:lastModifiedBy>
  <cp:lastPrinted>2020-07-16T11:40:37Z</cp:lastPrinted>
  <dcterms:created xsi:type="dcterms:W3CDTF">2017-03-23T08:45:06Z</dcterms:created>
  <dcterms:modified xsi:type="dcterms:W3CDTF">2020-07-16T11:40:39Z</dcterms:modified>
</cp:coreProperties>
</file>