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B62B3ED6-B07E-4950-9D90-25EEAC404E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3. sz tájékoztató t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D22" i="1" s="1"/>
  <c r="D29" i="1" s="1"/>
  <c r="E21" i="1"/>
  <c r="E22" i="1" s="1"/>
  <c r="E29" i="1" s="1"/>
  <c r="F21" i="1"/>
  <c r="F22" i="1" s="1"/>
  <c r="F29" i="1" s="1"/>
  <c r="G21" i="1"/>
  <c r="G22" i="1" s="1"/>
  <c r="G29" i="1" s="1"/>
  <c r="H21" i="1"/>
  <c r="H22" i="1" s="1"/>
  <c r="H29" i="1" s="1"/>
  <c r="I21" i="1"/>
  <c r="I22" i="1" s="1"/>
  <c r="I29" i="1" s="1"/>
  <c r="C21" i="1"/>
  <c r="C22" i="1" s="1"/>
  <c r="C29" i="1" s="1"/>
</calcChain>
</file>

<file path=xl/sharedStrings.xml><?xml version="1.0" encoding="utf-8"?>
<sst xmlns="http://schemas.openxmlformats.org/spreadsheetml/2006/main" count="45" uniqueCount="45">
  <si>
    <t>Sor-szám</t>
  </si>
  <si>
    <t>Bevételi jogcím</t>
  </si>
  <si>
    <t>1.</t>
  </si>
  <si>
    <t>Ellátottak térítési díjának méltányosságból történő elengedése</t>
  </si>
  <si>
    <t>2.</t>
  </si>
  <si>
    <t>Ellátottak kártérítésének méltányosságból történő elengedése</t>
  </si>
  <si>
    <t>3.</t>
  </si>
  <si>
    <t>Lakosság részére lakásépítéshez nyújtott kölcsön elengedése</t>
  </si>
  <si>
    <t>4.</t>
  </si>
  <si>
    <t>Lakosság részére lakásfelújításhoz nyújtott kölcsön elengedése</t>
  </si>
  <si>
    <t>5.</t>
  </si>
  <si>
    <t>Helyi adóból biztosított kedvezmény, mentesség összesen</t>
  </si>
  <si>
    <t xml:space="preserve">-ebből:            Építményadó </t>
  </si>
  <si>
    <t>7.</t>
  </si>
  <si>
    <t xml:space="preserve">Telekadó </t>
  </si>
  <si>
    <t>9.</t>
  </si>
  <si>
    <t xml:space="preserve">Magánszemélyek kommunális adója </t>
  </si>
  <si>
    <t>10.</t>
  </si>
  <si>
    <t xml:space="preserve">Idegenforgalmi adó tartózkodás után </t>
  </si>
  <si>
    <t>11.</t>
  </si>
  <si>
    <t xml:space="preserve">Idegenforgalmi adó épület után </t>
  </si>
  <si>
    <t>12.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</si>
  <si>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</si>
  <si>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</si>
  <si>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</si>
  <si>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</si>
  <si>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15.</t>
  </si>
  <si>
    <t>Eszközök hasznosítása utáni kedvezmény, mentesség</t>
  </si>
  <si>
    <t>16.</t>
  </si>
  <si>
    <t>Egyéb kedvezmény</t>
  </si>
  <si>
    <t>17.</t>
  </si>
  <si>
    <t>18.</t>
  </si>
  <si>
    <t xml:space="preserve"> forintban !</t>
  </si>
  <si>
    <t>Tiszabura</t>
  </si>
  <si>
    <t>Pénzügyi lizing</t>
  </si>
  <si>
    <t>Saját bevételek</t>
  </si>
  <si>
    <t>Egyéb közhatalmi bevételek</t>
  </si>
  <si>
    <t>Saját bevételek 50%</t>
  </si>
  <si>
    <t>Egyenleg</t>
  </si>
  <si>
    <t>8.</t>
  </si>
  <si>
    <t>gépjárműadó 40%</t>
  </si>
  <si>
    <t>Középtávú tervek 2019-2022</t>
  </si>
  <si>
    <t>2019 évi 
előirányzat</t>
  </si>
  <si>
    <t>2019 évi Módosított
előirányzat</t>
  </si>
  <si>
    <t>2019 évi 
teljesítés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</si>
</sst>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sz val="12"/>
      <name val="Times New Roman CE"/>
      <charset val="238"/>
    </font>
    <font>
      <sz val="10"/>
      <name val="Times New Roman CE"/>
      <family val="1"/>
      <charset val="238"/>
    </font>
    <font>
      <sz val="8"/>
      <name val="Times New Roman CE"/>
      <family val="1"/>
      <charset val="238"/>
    </font>
    <font>
      <b/>
      <sz val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7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left" vertical="center" wrapText="1" indent="1"/>
    </xf>
    <xf numFmtId="164" fontId="7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 indent="1"/>
    </xf>
    <xf numFmtId="164" fontId="7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8" xfId="0" applyFont="1" applyFill="1" applyBorder="1" applyAlignment="1" applyProtection="1">
      <alignment horizontal="left" vertical="center" wrapText="1" indent="8"/>
    </xf>
    <xf numFmtId="0" fontId="7" fillId="0" borderId="5" xfId="0" applyFont="1" applyFill="1" applyBorder="1" applyAlignment="1" applyProtection="1">
      <alignment vertical="center" wrapText="1"/>
      <protection locked="0"/>
    </xf>
    <xf numFmtId="0" fontId="7" fillId="0" borderId="8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7" fillId="0" borderId="13" xfId="0" applyFont="1" applyFill="1" applyBorder="1" applyAlignment="1">
      <alignment horizontal="justify" vertical="center" wrapText="1"/>
    </xf>
    <xf numFmtId="164" fontId="6" fillId="0" borderId="8" xfId="0" applyNumberFormat="1" applyFont="1" applyFill="1" applyBorder="1" applyAlignment="1" applyProtection="1">
      <alignment horizontal="center" vertical="center" wrapText="1"/>
    </xf>
    <xf numFmtId="0" fontId="12" fillId="0" borderId="14" xfId="1" applyFont="1" applyFill="1" applyBorder="1" applyProtection="1">
      <protection locked="0"/>
    </xf>
    <xf numFmtId="164" fontId="13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15" xfId="0" applyFont="1" applyFill="1" applyBorder="1" applyAlignment="1" applyProtection="1">
      <alignment horizontal="left" vertical="center" wrapText="1" indent="1"/>
    </xf>
    <xf numFmtId="164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1" fillId="0" borderId="0" xfId="0" applyFont="1" applyBorder="1" applyAlignment="1">
      <alignment horizontal="center" wrapText="1"/>
    </xf>
    <xf numFmtId="0" fontId="4" fillId="0" borderId="17" xfId="0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3" fontId="8" fillId="0" borderId="8" xfId="0" applyNumberFormat="1" applyFont="1" applyFill="1" applyBorder="1" applyAlignment="1" applyProtection="1">
      <alignment horizontal="left" vertical="center" wrapText="1" indent="1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164" fontId="7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3" fontId="14" fillId="0" borderId="19" xfId="0" applyNumberFormat="1" applyFont="1" applyFill="1" applyBorder="1" applyAlignment="1" applyProtection="1">
      <alignment horizontal="left" vertical="center" wrapText="1" indent="1"/>
    </xf>
    <xf numFmtId="3" fontId="14" fillId="0" borderId="12" xfId="0" applyNumberFormat="1" applyFont="1" applyFill="1" applyBorder="1" applyAlignment="1" applyProtection="1">
      <alignment horizontal="left" vertical="center" wrapText="1" indent="1"/>
    </xf>
    <xf numFmtId="3" fontId="8" fillId="0" borderId="20" xfId="0" applyNumberFormat="1" applyFont="1" applyFill="1" applyBorder="1" applyAlignment="1" applyProtection="1">
      <alignment horizontal="left" vertical="center" wrapText="1" indent="1"/>
    </xf>
    <xf numFmtId="3" fontId="14" fillId="0" borderId="21" xfId="0" applyNumberFormat="1" applyFont="1" applyFill="1" applyBorder="1" applyAlignment="1" applyProtection="1">
      <alignment horizontal="left" vertical="center" wrapText="1" indent="1"/>
    </xf>
    <xf numFmtId="3" fontId="14" fillId="0" borderId="11" xfId="0" applyNumberFormat="1" applyFont="1" applyFill="1" applyBorder="1" applyAlignment="1" applyProtection="1">
      <alignment horizontal="left" vertical="center" wrapText="1" indent="1"/>
    </xf>
    <xf numFmtId="3" fontId="12" fillId="0" borderId="14" xfId="1" applyNumberFormat="1" applyFont="1" applyFill="1" applyBorder="1" applyProtection="1">
      <protection locked="0"/>
    </xf>
    <xf numFmtId="164" fontId="7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3" fontId="8" fillId="0" borderId="14" xfId="0" applyNumberFormat="1" applyFont="1" applyFill="1" applyBorder="1" applyAlignment="1" applyProtection="1">
      <alignment horizontal="left" vertical="center" wrapText="1" indent="1"/>
    </xf>
    <xf numFmtId="0" fontId="8" fillId="0" borderId="20" xfId="0" applyFont="1" applyFill="1" applyBorder="1" applyAlignment="1" applyProtection="1">
      <alignment horizontal="left" vertical="center" wrapText="1" indent="1"/>
    </xf>
    <xf numFmtId="164" fontId="7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3" fontId="8" fillId="0" borderId="1" xfId="0" applyNumberFormat="1" applyFont="1" applyFill="1" applyBorder="1" applyAlignment="1" applyProtection="1">
      <alignment horizontal="left" vertical="center" wrapText="1" indent="1"/>
    </xf>
    <xf numFmtId="0" fontId="7" fillId="0" borderId="20" xfId="0" applyFont="1" applyFill="1" applyBorder="1" applyAlignment="1" applyProtection="1">
      <alignment vertical="center" wrapText="1"/>
      <protection locked="0"/>
    </xf>
    <xf numFmtId="3" fontId="10" fillId="0" borderId="1" xfId="0" applyNumberFormat="1" applyFont="1" applyFill="1" applyBorder="1" applyAlignment="1" applyProtection="1">
      <alignment vertical="center" wrapText="1"/>
    </xf>
    <xf numFmtId="3" fontId="10" fillId="0" borderId="14" xfId="0" applyNumberFormat="1" applyFont="1" applyFill="1" applyBorder="1" applyAlignment="1" applyProtection="1">
      <alignment vertical="center" wrapText="1"/>
    </xf>
    <xf numFmtId="0" fontId="1" fillId="0" borderId="0" xfId="0" applyFont="1" applyBorder="1" applyAlignment="1">
      <alignment horizontal="center" wrapTex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30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5.83203125" style="28" customWidth="1"/>
    <col min="2" max="2" width="54.83203125" style="2" customWidth="1"/>
    <col min="3" max="3" width="16.33203125" style="2" customWidth="1"/>
    <col min="4" max="4" width="16.83203125" style="2" customWidth="1"/>
    <col min="5" max="5" width="14.1640625" style="2" customWidth="1"/>
    <col min="6" max="6" width="15.5" style="2" customWidth="1"/>
    <col min="7" max="7" width="17.6640625" style="2" customWidth="1"/>
    <col min="8" max="8" width="16.5" style="2" customWidth="1"/>
    <col min="9" max="9" width="15.6640625" style="2" customWidth="1"/>
    <col min="10" max="16384" width="9.33203125" style="2"/>
  </cols>
  <sheetData>
    <row r="1" spans="1:9" ht="31.5" customHeight="1" x14ac:dyDescent="0.25">
      <c r="A1" s="1"/>
      <c r="B1" s="56" t="s">
        <v>41</v>
      </c>
      <c r="C1" s="56"/>
      <c r="D1" s="56"/>
      <c r="E1" s="56"/>
      <c r="F1" s="56"/>
      <c r="G1" s="56"/>
    </row>
    <row r="2" spans="1:9" s="7" customFormat="1" ht="16.5" thickBot="1" x14ac:dyDescent="0.3">
      <c r="A2" s="3"/>
      <c r="B2" s="4" t="s">
        <v>33</v>
      </c>
      <c r="C2" s="35"/>
      <c r="D2" s="38"/>
      <c r="E2" s="35"/>
      <c r="F2" s="5"/>
      <c r="G2" s="6" t="s">
        <v>32</v>
      </c>
    </row>
    <row r="3" spans="1:9" s="11" customFormat="1" ht="48" customHeight="1" thickBot="1" x14ac:dyDescent="0.25">
      <c r="A3" s="8" t="s">
        <v>0</v>
      </c>
      <c r="B3" s="9" t="s">
        <v>1</v>
      </c>
      <c r="C3" s="36" t="s">
        <v>42</v>
      </c>
      <c r="D3" s="36" t="s">
        <v>43</v>
      </c>
      <c r="E3" s="36" t="s">
        <v>44</v>
      </c>
      <c r="F3" s="10">
        <v>2020</v>
      </c>
      <c r="G3" s="10">
        <v>2021</v>
      </c>
      <c r="H3" s="10">
        <v>2022</v>
      </c>
      <c r="I3" s="10">
        <v>2023</v>
      </c>
    </row>
    <row r="4" spans="1:9" s="11" customFormat="1" ht="14.1" customHeight="1" thickBot="1" x14ac:dyDescent="0.25">
      <c r="A4" s="12">
        <v>1</v>
      </c>
      <c r="B4" s="13">
        <v>2</v>
      </c>
      <c r="C4" s="37">
        <v>3</v>
      </c>
      <c r="D4" s="37">
        <v>4</v>
      </c>
      <c r="E4" s="37">
        <v>5</v>
      </c>
      <c r="F4" s="37">
        <v>6</v>
      </c>
      <c r="G4" s="37">
        <v>7</v>
      </c>
      <c r="H4" s="37">
        <v>8</v>
      </c>
      <c r="I4" s="37">
        <v>9</v>
      </c>
    </row>
    <row r="5" spans="1:9" ht="18" customHeight="1" thickBot="1" x14ac:dyDescent="0.25">
      <c r="A5" s="14" t="s">
        <v>2</v>
      </c>
      <c r="B5" s="15" t="s">
        <v>3</v>
      </c>
      <c r="C5" s="15"/>
      <c r="D5" s="15"/>
      <c r="E5" s="15"/>
      <c r="F5" s="16"/>
      <c r="G5" s="17"/>
      <c r="H5" s="17"/>
      <c r="I5" s="17"/>
    </row>
    <row r="6" spans="1:9" ht="18" customHeight="1" thickBot="1" x14ac:dyDescent="0.25">
      <c r="A6" s="14" t="s">
        <v>4</v>
      </c>
      <c r="B6" s="19" t="s">
        <v>5</v>
      </c>
      <c r="C6" s="19"/>
      <c r="D6" s="19"/>
      <c r="E6" s="19"/>
      <c r="F6" s="20"/>
      <c r="G6" s="21"/>
      <c r="H6" s="21"/>
      <c r="I6" s="21"/>
    </row>
    <row r="7" spans="1:9" ht="18" customHeight="1" thickBot="1" x14ac:dyDescent="0.25">
      <c r="A7" s="14" t="s">
        <v>6</v>
      </c>
      <c r="B7" s="19" t="s">
        <v>7</v>
      </c>
      <c r="C7" s="19"/>
      <c r="D7" s="19"/>
      <c r="E7" s="19"/>
      <c r="F7" s="20"/>
      <c r="G7" s="21"/>
      <c r="H7" s="21"/>
      <c r="I7" s="21"/>
    </row>
    <row r="8" spans="1:9" ht="18" customHeight="1" thickBot="1" x14ac:dyDescent="0.25">
      <c r="A8" s="14" t="s">
        <v>8</v>
      </c>
      <c r="B8" s="19" t="s">
        <v>9</v>
      </c>
      <c r="C8" s="50"/>
      <c r="D8" s="50"/>
      <c r="E8" s="50"/>
      <c r="F8" s="41"/>
      <c r="G8" s="48"/>
      <c r="H8" s="48"/>
      <c r="I8" s="48"/>
    </row>
    <row r="9" spans="1:9" ht="18" customHeight="1" thickBot="1" x14ac:dyDescent="0.25">
      <c r="A9" s="14" t="s">
        <v>10</v>
      </c>
      <c r="B9" s="19" t="s">
        <v>11</v>
      </c>
      <c r="C9" s="52">
        <v>0</v>
      </c>
      <c r="D9" s="52">
        <v>0</v>
      </c>
      <c r="E9" s="52">
        <v>0</v>
      </c>
      <c r="F9" s="52">
        <v>0</v>
      </c>
      <c r="G9" s="52">
        <v>0</v>
      </c>
      <c r="H9" s="52">
        <v>0</v>
      </c>
      <c r="I9" s="49">
        <v>0</v>
      </c>
    </row>
    <row r="10" spans="1:9" ht="18" customHeight="1" thickBot="1" x14ac:dyDescent="0.25">
      <c r="A10" s="14" t="s">
        <v>13</v>
      </c>
      <c r="B10" s="19" t="s">
        <v>12</v>
      </c>
      <c r="C10" s="15"/>
      <c r="D10" s="15"/>
      <c r="E10" s="15"/>
      <c r="F10" s="51"/>
      <c r="G10" s="17"/>
      <c r="H10" s="17"/>
      <c r="I10" s="17"/>
    </row>
    <row r="11" spans="1:9" ht="18" customHeight="1" thickBot="1" x14ac:dyDescent="0.25">
      <c r="A11" s="14" t="s">
        <v>39</v>
      </c>
      <c r="B11" s="22" t="s">
        <v>14</v>
      </c>
      <c r="C11" s="22"/>
      <c r="D11" s="22"/>
      <c r="E11" s="22"/>
      <c r="F11" s="20"/>
      <c r="G11" s="21"/>
      <c r="H11" s="21"/>
      <c r="I11" s="21"/>
    </row>
    <row r="12" spans="1:9" ht="18" customHeight="1" thickBot="1" x14ac:dyDescent="0.25">
      <c r="A12" s="14" t="s">
        <v>15</v>
      </c>
      <c r="B12" s="22" t="s">
        <v>16</v>
      </c>
      <c r="C12" s="22"/>
      <c r="D12" s="22"/>
      <c r="E12" s="22"/>
      <c r="F12" s="20"/>
      <c r="G12" s="21"/>
      <c r="H12" s="21"/>
      <c r="I12" s="21"/>
    </row>
    <row r="13" spans="1:9" ht="18" customHeight="1" thickBot="1" x14ac:dyDescent="0.25">
      <c r="A13" s="14" t="s">
        <v>17</v>
      </c>
      <c r="B13" s="22" t="s">
        <v>18</v>
      </c>
      <c r="C13" s="22"/>
      <c r="D13" s="22"/>
      <c r="E13" s="22"/>
      <c r="F13" s="20"/>
      <c r="G13" s="21"/>
      <c r="H13" s="21"/>
      <c r="I13" s="21"/>
    </row>
    <row r="14" spans="1:9" ht="18" customHeight="1" thickBot="1" x14ac:dyDescent="0.25">
      <c r="A14" s="14" t="s">
        <v>19</v>
      </c>
      <c r="B14" s="22" t="s">
        <v>20</v>
      </c>
      <c r="C14" s="22"/>
      <c r="D14" s="22"/>
      <c r="E14" s="22"/>
      <c r="F14" s="20"/>
      <c r="G14" s="21"/>
      <c r="H14" s="21"/>
      <c r="I14" s="21"/>
    </row>
    <row r="15" spans="1:9" ht="22.5" customHeight="1" thickBot="1" x14ac:dyDescent="0.25">
      <c r="A15" s="14" t="s">
        <v>21</v>
      </c>
      <c r="B15" s="22" t="s">
        <v>22</v>
      </c>
      <c r="C15" s="40">
        <v>5000000</v>
      </c>
      <c r="D15" s="40">
        <v>9500000</v>
      </c>
      <c r="E15" s="40">
        <v>9450654</v>
      </c>
      <c r="F15" s="20">
        <v>6000000</v>
      </c>
      <c r="G15" s="21">
        <v>5200000</v>
      </c>
      <c r="H15" s="21">
        <v>6500000</v>
      </c>
      <c r="I15" s="21">
        <v>6800000</v>
      </c>
    </row>
    <row r="16" spans="1:9" ht="18" customHeight="1" thickBot="1" x14ac:dyDescent="0.25">
      <c r="A16" s="14" t="s">
        <v>23</v>
      </c>
      <c r="B16" s="19" t="s">
        <v>24</v>
      </c>
      <c r="C16" s="39">
        <v>0</v>
      </c>
      <c r="D16" s="39">
        <v>0</v>
      </c>
      <c r="E16" s="39">
        <v>0</v>
      </c>
      <c r="F16" s="20">
        <v>0</v>
      </c>
      <c r="G16" s="21">
        <v>0</v>
      </c>
      <c r="H16" s="21">
        <v>0</v>
      </c>
      <c r="I16" s="21">
        <v>0</v>
      </c>
    </row>
    <row r="17" spans="1:9" ht="18" customHeight="1" thickBot="1" x14ac:dyDescent="0.25">
      <c r="A17" s="14" t="s">
        <v>25</v>
      </c>
      <c r="B17" s="19" t="s">
        <v>40</v>
      </c>
      <c r="C17" s="39">
        <v>1000000</v>
      </c>
      <c r="D17" s="39">
        <v>3000000</v>
      </c>
      <c r="E17" s="39">
        <v>1994926</v>
      </c>
      <c r="F17" s="20">
        <v>1800000</v>
      </c>
      <c r="G17" s="21">
        <v>0</v>
      </c>
      <c r="H17" s="21">
        <v>0</v>
      </c>
      <c r="I17" s="21">
        <v>0</v>
      </c>
    </row>
    <row r="18" spans="1:9" ht="18" customHeight="1" thickBot="1" x14ac:dyDescent="0.25">
      <c r="A18" s="14" t="s">
        <v>26</v>
      </c>
      <c r="B18" s="19" t="s">
        <v>27</v>
      </c>
      <c r="C18" s="19"/>
      <c r="D18" s="19"/>
      <c r="E18" s="19"/>
      <c r="F18" s="20"/>
      <c r="G18" s="21"/>
      <c r="H18" s="21"/>
      <c r="I18" s="21"/>
    </row>
    <row r="19" spans="1:9" ht="18" customHeight="1" thickBot="1" x14ac:dyDescent="0.25">
      <c r="A19" s="14" t="s">
        <v>28</v>
      </c>
      <c r="B19" s="19" t="s">
        <v>29</v>
      </c>
      <c r="C19" s="19"/>
      <c r="D19" s="19"/>
      <c r="E19" s="19"/>
      <c r="F19" s="20"/>
      <c r="G19" s="21"/>
      <c r="H19" s="21"/>
      <c r="I19" s="21"/>
    </row>
    <row r="20" spans="1:9" ht="18" customHeight="1" thickBot="1" x14ac:dyDescent="0.25">
      <c r="A20" s="14" t="s">
        <v>30</v>
      </c>
      <c r="B20" s="19" t="s">
        <v>36</v>
      </c>
      <c r="C20" s="44">
        <v>0</v>
      </c>
      <c r="D20" s="44">
        <v>500000</v>
      </c>
      <c r="E20" s="44">
        <v>52162</v>
      </c>
      <c r="F20" s="41">
        <v>82976</v>
      </c>
      <c r="G20" s="41">
        <v>800000</v>
      </c>
      <c r="H20" s="41">
        <v>900000</v>
      </c>
      <c r="I20" s="41">
        <v>100000</v>
      </c>
    </row>
    <row r="21" spans="1:9" ht="18" customHeight="1" x14ac:dyDescent="0.2">
      <c r="A21" s="14" t="s">
        <v>31</v>
      </c>
      <c r="B21" s="33" t="s">
        <v>35</v>
      </c>
      <c r="C21" s="45">
        <f>C9+C16+C20</f>
        <v>0</v>
      </c>
      <c r="D21" s="45">
        <f t="shared" ref="D21:I21" si="0">D9+D16+D20</f>
        <v>500000</v>
      </c>
      <c r="E21" s="45">
        <f t="shared" si="0"/>
        <v>52162</v>
      </c>
      <c r="F21" s="45">
        <f t="shared" si="0"/>
        <v>82976</v>
      </c>
      <c r="G21" s="45">
        <f t="shared" si="0"/>
        <v>800000</v>
      </c>
      <c r="H21" s="45">
        <f t="shared" si="0"/>
        <v>900000</v>
      </c>
      <c r="I21" s="42">
        <f t="shared" si="0"/>
        <v>100000</v>
      </c>
    </row>
    <row r="22" spans="1:9" ht="18" customHeight="1" thickBot="1" x14ac:dyDescent="0.25">
      <c r="A22" s="18"/>
      <c r="B22" s="33" t="s">
        <v>37</v>
      </c>
      <c r="C22" s="46">
        <f>C21/2</f>
        <v>0</v>
      </c>
      <c r="D22" s="46">
        <f t="shared" ref="D22:I22" si="1">D21/2</f>
        <v>250000</v>
      </c>
      <c r="E22" s="46">
        <f t="shared" si="1"/>
        <v>26081</v>
      </c>
      <c r="F22" s="46">
        <f t="shared" si="1"/>
        <v>41488</v>
      </c>
      <c r="G22" s="46">
        <f t="shared" si="1"/>
        <v>400000</v>
      </c>
      <c r="H22" s="46">
        <f t="shared" si="1"/>
        <v>450000</v>
      </c>
      <c r="I22" s="43">
        <f t="shared" si="1"/>
        <v>50000</v>
      </c>
    </row>
    <row r="23" spans="1:9" ht="18" customHeight="1" thickBot="1" x14ac:dyDescent="0.25">
      <c r="A23" s="30">
        <v>2</v>
      </c>
      <c r="B23" s="33"/>
      <c r="C23" s="33"/>
      <c r="D23" s="33"/>
      <c r="E23" s="33"/>
      <c r="F23" s="34"/>
      <c r="G23" s="34"/>
      <c r="H23" s="34"/>
      <c r="I23" s="34"/>
    </row>
    <row r="24" spans="1:9" ht="18" customHeight="1" thickBot="1" x14ac:dyDescent="0.25">
      <c r="A24" s="18">
        <v>1</v>
      </c>
      <c r="B24" s="31" t="s">
        <v>34</v>
      </c>
      <c r="C24" s="47">
        <v>250000</v>
      </c>
      <c r="D24" s="47">
        <v>250000</v>
      </c>
      <c r="E24" s="47">
        <v>214388</v>
      </c>
      <c r="F24" s="32">
        <v>0</v>
      </c>
      <c r="G24" s="32">
        <v>0</v>
      </c>
      <c r="H24" s="32">
        <v>0</v>
      </c>
      <c r="I24" s="32">
        <v>0</v>
      </c>
    </row>
    <row r="25" spans="1:9" ht="18" customHeight="1" x14ac:dyDescent="0.2">
      <c r="A25" s="18">
        <v>2</v>
      </c>
      <c r="B25" s="23"/>
      <c r="C25" s="23"/>
      <c r="D25" s="23"/>
      <c r="E25" s="23"/>
      <c r="F25" s="20"/>
      <c r="G25" s="21"/>
      <c r="H25" s="21"/>
      <c r="I25" s="21"/>
    </row>
    <row r="26" spans="1:9" ht="18" customHeight="1" x14ac:dyDescent="0.2">
      <c r="A26" s="18">
        <v>3</v>
      </c>
      <c r="B26" s="24"/>
      <c r="C26" s="24"/>
      <c r="D26" s="24"/>
      <c r="E26" s="24"/>
      <c r="F26" s="20"/>
      <c r="G26" s="21"/>
      <c r="H26" s="21"/>
      <c r="I26" s="21"/>
    </row>
    <row r="27" spans="1:9" ht="18" customHeight="1" thickBot="1" x14ac:dyDescent="0.25">
      <c r="A27" s="18">
        <v>4</v>
      </c>
      <c r="B27" s="24"/>
      <c r="C27" s="24"/>
      <c r="D27" s="24"/>
      <c r="E27" s="24"/>
      <c r="F27" s="20"/>
      <c r="G27" s="21"/>
      <c r="H27" s="21"/>
      <c r="I27" s="21"/>
    </row>
    <row r="28" spans="1:9" ht="18" customHeight="1" thickBot="1" x14ac:dyDescent="0.25">
      <c r="A28" s="25">
        <v>3</v>
      </c>
      <c r="B28" s="24"/>
      <c r="C28" s="53"/>
      <c r="D28" s="53"/>
      <c r="E28" s="53"/>
      <c r="F28" s="41"/>
      <c r="G28" s="48"/>
      <c r="H28" s="48"/>
      <c r="I28" s="48"/>
    </row>
    <row r="29" spans="1:9" ht="18" customHeight="1" thickBot="1" x14ac:dyDescent="0.25">
      <c r="A29" s="27"/>
      <c r="B29" s="26" t="s">
        <v>38</v>
      </c>
      <c r="C29" s="54">
        <f>C22-C24</f>
        <v>-250000</v>
      </c>
      <c r="D29" s="54">
        <f t="shared" ref="D29:I29" si="2">D22-D24</f>
        <v>0</v>
      </c>
      <c r="E29" s="54">
        <f t="shared" si="2"/>
        <v>-188307</v>
      </c>
      <c r="F29" s="54">
        <f t="shared" si="2"/>
        <v>41488</v>
      </c>
      <c r="G29" s="54">
        <f t="shared" si="2"/>
        <v>400000</v>
      </c>
      <c r="H29" s="54">
        <f t="shared" si="2"/>
        <v>450000</v>
      </c>
      <c r="I29" s="55">
        <f t="shared" si="2"/>
        <v>50000</v>
      </c>
    </row>
    <row r="30" spans="1:9" x14ac:dyDescent="0.2">
      <c r="B30" s="29"/>
      <c r="C30" s="29"/>
      <c r="D30" s="29"/>
      <c r="E30" s="29"/>
      <c r="F30" s="29"/>
      <c r="G30" s="29"/>
    </row>
  </sheetData>
  <mergeCells count="1">
    <mergeCell ref="B1:G1"/>
  </mergeCells>
  <printOptions horizontalCentered="1"/>
  <pageMargins left="0.78740157480314965" right="0.78740157480314965" top="1.0629921259842521" bottom="0.98425196850393704" header="0.78740157480314965" footer="0.78740157480314965"/>
  <pageSetup paperSize="9" scale="55" orientation="portrait" horizontalDpi="300" verticalDpi="300" r:id="rId1"/>
  <headerFooter alignWithMargins="0">
    <oddHeader>&amp;R&amp;"Times New Roman CE,Félkövér dőlt"&amp;11 1/a  SZÁMÚ MELLÉKLET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 sz tájékoztató 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2020-07-15T06:18:14Z</cp:lastPrinted>
  <dcterms:created xsi:type="dcterms:W3CDTF">2016-01-29T10:47:16Z</dcterms:created>
  <dcterms:modified xsi:type="dcterms:W3CDTF">2020-07-15T06:18:22Z</dcterms:modified>
</cp:coreProperties>
</file>