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GT-NAS\AGT_root\_MUNKA 2016\TOP 3.2.1\5 JNSZ\Tiszabura - KÉSZ_V\Közbeszerzési dokumentáció\Tiszabura - Iskola komplex\Költségvetések\"/>
    </mc:Choice>
  </mc:AlternateContent>
  <bookViews>
    <workbookView xWindow="0" yWindow="0" windowWidth="19428" windowHeight="5952" tabRatio="985" activeTab="1"/>
  </bookViews>
  <sheets>
    <sheet name="Főösszesítő" sheetId="5" r:id="rId1"/>
    <sheet name="5 kw" sheetId="2" r:id="rId2"/>
  </sheets>
  <calcPr calcId="152511"/>
</workbook>
</file>

<file path=xl/calcChain.xml><?xml version="1.0" encoding="utf-8"?>
<calcChain xmlns="http://schemas.openxmlformats.org/spreadsheetml/2006/main">
  <c r="H25" i="2" l="1"/>
  <c r="G25" i="2"/>
  <c r="G19" i="2" l="1"/>
  <c r="H23" i="2" l="1"/>
  <c r="G23" i="2"/>
  <c r="H21" i="2"/>
  <c r="G21" i="2"/>
  <c r="H19" i="2"/>
  <c r="H17" i="2"/>
  <c r="G17" i="2"/>
  <c r="H15" i="2"/>
  <c r="G15" i="2"/>
  <c r="G26" i="2" l="1"/>
  <c r="H26" i="2"/>
  <c r="H27" i="2" l="1"/>
  <c r="C10" i="5" s="1"/>
  <c r="H28" i="2" l="1"/>
  <c r="H29" i="2" s="1"/>
  <c r="G31" i="2"/>
  <c r="C11" i="5"/>
  <c r="C12" i="5" l="1"/>
  <c r="C13" i="5"/>
</calcChain>
</file>

<file path=xl/sharedStrings.xml><?xml version="1.0" encoding="utf-8"?>
<sst xmlns="http://schemas.openxmlformats.org/spreadsheetml/2006/main" count="45" uniqueCount="39">
  <si>
    <t>Tárgy:</t>
  </si>
  <si>
    <t>Napelemes rendszer telepítése</t>
  </si>
  <si>
    <t>Napelem teljesítmény:</t>
  </si>
  <si>
    <t>kW</t>
  </si>
  <si>
    <t>Ssz.</t>
  </si>
  <si>
    <t>Megnevezés</t>
  </si>
  <si>
    <t>Menny.</t>
  </si>
  <si>
    <t>Egység</t>
  </si>
  <si>
    <t>Anyag eá.</t>
  </si>
  <si>
    <t>Díj eá.</t>
  </si>
  <si>
    <t>Anyag össz.</t>
  </si>
  <si>
    <t>Díj össz.</t>
  </si>
  <si>
    <t>db</t>
  </si>
  <si>
    <t>összesen:</t>
  </si>
  <si>
    <t>Nettó anyag+díj mindösszesen:</t>
  </si>
  <si>
    <t>ÁFA  27%:</t>
  </si>
  <si>
    <t>Bruttó mindösszesen:</t>
  </si>
  <si>
    <t>A napelemes rendszer fajlagos költsége:</t>
  </si>
  <si>
    <t>Ft / kW</t>
  </si>
  <si>
    <t>Solár hálózati elemek. Kábelek, HMKE hiba- (érintés) -és túlfeszültség védelem.</t>
  </si>
  <si>
    <t>Szerelés, rendszerkialakítás, beüzemelés, kezelésre vonatkozó kioktatás.</t>
  </si>
  <si>
    <t xml:space="preserve">                                       </t>
  </si>
  <si>
    <t>Anyag + Díj költség</t>
  </si>
  <si>
    <t>Összesen nettó anyag+díj</t>
  </si>
  <si>
    <t>ÁFA</t>
  </si>
  <si>
    <t>Összesen bruttó anyag+díj</t>
  </si>
  <si>
    <t>KÖLTSÉGVETÉS FŐÖSSZESÍTŐ</t>
  </si>
  <si>
    <t>Költségvetési kiírás napelemes rendszer telepítéséhez</t>
  </si>
  <si>
    <t>Canadian Solar 270 Wp teljesítményű polikristályos modulok vagy azzal egyenértékű modulok</t>
  </si>
  <si>
    <t>Ferde tetőre szerelt tartószerkezet                                                                                                                                                                                                                                
Szél és hóteherre tervezett, alumínium profilok és rozsdamentes acél rögzítő elemek.</t>
  </si>
  <si>
    <t>Kelt: 2017.06.13</t>
  </si>
  <si>
    <t>Fronius Symo 5.0-3 fázisú inverter vagy azzal egyenértékű  5 kVA névleges teljesítményű inverter</t>
  </si>
  <si>
    <t>5 kW napelemes rendszer</t>
  </si>
  <si>
    <t xml:space="preserve">Ajánlattevő neve: </t>
  </si>
  <si>
    <t xml:space="preserve">Címe:   </t>
  </si>
  <si>
    <t>Csatlakozási dokumentáció készítése</t>
  </si>
  <si>
    <t>klt</t>
  </si>
  <si>
    <t>Felújítás címe: Általános Iskola épülete, 5235 Tiszabura, Kossuth út 62/b Hrsz.: 91.</t>
  </si>
  <si>
    <t>TISZABURA KÖZSÉG ÖNKORMÁNYZATA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</si>
</sst>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Ft&quot;_-;\-* #,##0.00\ &quot;Ft&quot;_-;_-* &quot;-&quot;??\ &quot;Ft&quot;_-;_-@_-"/>
    <numFmt numFmtId="164" formatCode="#,##0\ [$Ft-40E];[Red]\-#,##0\ [$Ft-40E]"/>
    <numFmt numFmtId="165" formatCode="#,##0\ &quot;HUF&quot;"/>
  </numFmts>
  <fonts count="15" x14ac:knownFonts="1">
    <font>
      <sz val="10"/>
      <name val="Arial"/>
      <family val="2"/>
      <charset val="1"/>
    </font>
    <font>
      <sz val="10"/>
      <name val="Arial"/>
    </font>
    <font>
      <sz val="10"/>
      <name val="arial"/>
      <family val="2"/>
      <charset val="1"/>
    </font>
    <font>
      <sz val="10"/>
      <name val="Arial Unicode MS"/>
      <family val="2"/>
      <charset val="238"/>
    </font>
    <font>
      <sz val="10"/>
      <color rgb="FF000000"/>
      <name val="Arial Unicode MS"/>
      <family val="2"/>
      <charset val="238"/>
    </font>
    <font>
      <b/>
      <sz val="12"/>
      <name val="arial"/>
      <family val="2"/>
      <charset val="1"/>
    </font>
    <font>
      <b/>
      <sz val="10"/>
      <name val="arial"/>
      <family val="2"/>
      <charset val="1"/>
    </font>
    <font>
      <b/>
      <sz val="10"/>
      <name val="Arial"/>
      <charset val="238"/>
    </font>
    <font>
      <sz val="10"/>
      <color rgb="FF000000"/>
      <name val="Times New Roman"/>
      <family val="1"/>
      <charset val="1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2"/>
      <color rgb="FF00000A"/>
      <name val="Arial"/>
      <family val="2"/>
      <charset val="238"/>
    </font>
    <font>
      <sz val="10"/>
      <color rgb="FF00000A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Border="0" applyAlignment="0" applyProtection="0"/>
    <xf numFmtId="0" fontId="2" fillId="0" borderId="0"/>
  </cellStyleXfs>
  <cellXfs count="48"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2" applyFont="1" applyBorder="1" applyAlignment="1">
      <alignment horizontal="left" vertical="top" wrapText="1"/>
    </xf>
    <xf numFmtId="0" fontId="4" fillId="0" borderId="1" xfId="2" applyFont="1" applyBorder="1" applyAlignment="1">
      <alignment vertical="top" wrapText="1"/>
    </xf>
    <xf numFmtId="0" fontId="4" fillId="0" borderId="1" xfId="2" applyFont="1" applyBorder="1" applyAlignment="1">
      <alignment vertical="center"/>
    </xf>
    <xf numFmtId="0" fontId="4" fillId="0" borderId="1" xfId="2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5" fillId="0" borderId="2" xfId="0" applyFont="1" applyBorder="1" applyAlignment="1">
      <alignment horizontal="left" vertical="center"/>
    </xf>
    <xf numFmtId="0" fontId="5" fillId="0" borderId="3" xfId="0" applyFont="1" applyBorder="1"/>
    <xf numFmtId="0" fontId="6" fillId="0" borderId="0" xfId="0" applyFont="1" applyBorder="1" applyAlignment="1">
      <alignment horizontal="left" vertical="center"/>
    </xf>
    <xf numFmtId="1" fontId="7" fillId="0" borderId="0" xfId="1" applyNumberFormat="1" applyFont="1" applyBorder="1" applyAlignment="1" applyProtection="1">
      <alignment horizontal="right" vertical="center"/>
    </xf>
    <xf numFmtId="0" fontId="2" fillId="0" borderId="0" xfId="0" applyFont="1" applyAlignment="1">
      <alignment vertical="center"/>
    </xf>
    <xf numFmtId="0" fontId="8" fillId="0" borderId="0" xfId="2" applyFont="1" applyAlignment="1">
      <alignment vertical="center" wrapText="1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center" vertical="top"/>
    </xf>
    <xf numFmtId="165" fontId="3" fillId="0" borderId="1" xfId="0" applyNumberFormat="1" applyFont="1" applyBorder="1" applyAlignment="1">
      <alignment horizontal="right" vertical="center"/>
    </xf>
    <xf numFmtId="0" fontId="0" fillId="0" borderId="3" xfId="0" applyFont="1" applyBorder="1"/>
    <xf numFmtId="164" fontId="5" fillId="0" borderId="4" xfId="0" applyNumberFormat="1" applyFont="1" applyBorder="1" applyAlignment="1">
      <alignment vertical="center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horizontal="right" vertical="top"/>
    </xf>
    <xf numFmtId="0" fontId="9" fillId="0" borderId="1" xfId="0" applyFont="1" applyBorder="1" applyAlignment="1">
      <alignment vertical="top"/>
    </xf>
    <xf numFmtId="165" fontId="9" fillId="0" borderId="1" xfId="0" applyNumberFormat="1" applyFont="1" applyBorder="1" applyAlignment="1">
      <alignment horizontal="right" vertical="top"/>
    </xf>
    <xf numFmtId="165" fontId="10" fillId="0" borderId="1" xfId="0" applyNumberFormat="1" applyFont="1" applyBorder="1" applyAlignment="1">
      <alignment horizontal="right" vertical="top"/>
    </xf>
    <xf numFmtId="9" fontId="10" fillId="0" borderId="1" xfId="0" applyNumberFormat="1" applyFont="1" applyBorder="1" applyAlignment="1">
      <alignment vertical="top"/>
    </xf>
    <xf numFmtId="165" fontId="10" fillId="0" borderId="1" xfId="0" applyNumberFormat="1" applyFont="1" applyBorder="1" applyAlignment="1">
      <alignment vertical="top"/>
    </xf>
    <xf numFmtId="14" fontId="9" fillId="0" borderId="0" xfId="0" applyNumberFormat="1" applyFont="1" applyAlignment="1">
      <alignment vertical="top"/>
    </xf>
    <xf numFmtId="165" fontId="1" fillId="0" borderId="1" xfId="1" applyNumberFormat="1" applyBorder="1" applyAlignment="1" applyProtection="1">
      <alignment horizontal="right" vertical="center"/>
    </xf>
    <xf numFmtId="165" fontId="4" fillId="0" borderId="1" xfId="2" applyNumberFormat="1" applyFont="1" applyBorder="1" applyAlignment="1">
      <alignment horizontal="right" vertical="center" wrapText="1"/>
    </xf>
    <xf numFmtId="165" fontId="1" fillId="0" borderId="1" xfId="1" applyNumberFormat="1" applyBorder="1" applyAlignment="1" applyProtection="1">
      <alignment horizontal="right" vertical="center" shrinkToFit="1"/>
    </xf>
    <xf numFmtId="165" fontId="4" fillId="0" borderId="1" xfId="2" applyNumberFormat="1" applyFont="1" applyBorder="1" applyAlignment="1" applyProtection="1">
      <alignment horizontal="right" vertical="center"/>
    </xf>
    <xf numFmtId="165" fontId="3" fillId="0" borderId="1" xfId="0" applyNumberFormat="1" applyFont="1" applyBorder="1" applyAlignment="1">
      <alignment horizontal="right"/>
    </xf>
    <xf numFmtId="0" fontId="11" fillId="0" borderId="0" xfId="0" applyFont="1"/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left" vertical="center"/>
    </xf>
    <xf numFmtId="0" fontId="4" fillId="0" borderId="0" xfId="2" applyFont="1" applyBorder="1" applyAlignment="1">
      <alignment horizontal="left" vertical="top" wrapText="1"/>
    </xf>
    <xf numFmtId="0" fontId="10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0" fillId="0" borderId="0" xfId="0" applyAlignment="1">
      <alignment vertical="top"/>
    </xf>
    <xf numFmtId="0" fontId="13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right" vertical="center"/>
    </xf>
  </cellXfs>
  <cellStyles count="3">
    <cellStyle name="Magyarázó szöveg" xfId="2" builtinId="53" customBuiltin="1"/>
    <cellStyle name="Normál" xfId="0" builtinId="0"/>
    <cellStyle name="Pénznem" xfId="1" builtin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7"/>
  <sheetViews>
    <sheetView workbookViewId="0">
      <selection activeCell="C4" sqref="C4"/>
    </sheetView>
  </sheetViews>
  <sheetFormatPr defaultRowHeight="15.6" x14ac:dyDescent="0.25"/>
  <cols>
    <col min="1" max="1" width="36.44140625" style="18" customWidth="1"/>
    <col min="2" max="2" width="13.109375" style="18" customWidth="1"/>
    <col min="3" max="3" width="23.5546875" style="18" customWidth="1"/>
    <col min="4" max="256" width="9.109375" style="18"/>
    <col min="257" max="257" width="36.44140625" style="18" customWidth="1"/>
    <col min="258" max="258" width="10.6640625" style="18" customWidth="1"/>
    <col min="259" max="259" width="23.5546875" style="18" customWidth="1"/>
    <col min="260" max="512" width="9.109375" style="18"/>
    <col min="513" max="513" width="36.44140625" style="18" customWidth="1"/>
    <col min="514" max="514" width="10.6640625" style="18" customWidth="1"/>
    <col min="515" max="515" width="23.5546875" style="18" customWidth="1"/>
    <col min="516" max="768" width="9.109375" style="18"/>
    <col min="769" max="769" width="36.44140625" style="18" customWidth="1"/>
    <col min="770" max="770" width="10.6640625" style="18" customWidth="1"/>
    <col min="771" max="771" width="23.5546875" style="18" customWidth="1"/>
    <col min="772" max="1024" width="9.109375" style="18"/>
    <col min="1025" max="1025" width="36.44140625" style="18" customWidth="1"/>
    <col min="1026" max="1026" width="10.6640625" style="18" customWidth="1"/>
    <col min="1027" max="1027" width="23.5546875" style="18" customWidth="1"/>
    <col min="1028" max="1280" width="9.109375" style="18"/>
    <col min="1281" max="1281" width="36.44140625" style="18" customWidth="1"/>
    <col min="1282" max="1282" width="10.6640625" style="18" customWidth="1"/>
    <col min="1283" max="1283" width="23.5546875" style="18" customWidth="1"/>
    <col min="1284" max="1536" width="9.109375" style="18"/>
    <col min="1537" max="1537" width="36.44140625" style="18" customWidth="1"/>
    <col min="1538" max="1538" width="10.6640625" style="18" customWidth="1"/>
    <col min="1539" max="1539" width="23.5546875" style="18" customWidth="1"/>
    <col min="1540" max="1792" width="9.109375" style="18"/>
    <col min="1793" max="1793" width="36.44140625" style="18" customWidth="1"/>
    <col min="1794" max="1794" width="10.6640625" style="18" customWidth="1"/>
    <col min="1795" max="1795" width="23.5546875" style="18" customWidth="1"/>
    <col min="1796" max="2048" width="9.109375" style="18"/>
    <col min="2049" max="2049" width="36.44140625" style="18" customWidth="1"/>
    <col min="2050" max="2050" width="10.6640625" style="18" customWidth="1"/>
    <col min="2051" max="2051" width="23.5546875" style="18" customWidth="1"/>
    <col min="2052" max="2304" width="9.109375" style="18"/>
    <col min="2305" max="2305" width="36.44140625" style="18" customWidth="1"/>
    <col min="2306" max="2306" width="10.6640625" style="18" customWidth="1"/>
    <col min="2307" max="2307" width="23.5546875" style="18" customWidth="1"/>
    <col min="2308" max="2560" width="9.109375" style="18"/>
    <col min="2561" max="2561" width="36.44140625" style="18" customWidth="1"/>
    <col min="2562" max="2562" width="10.6640625" style="18" customWidth="1"/>
    <col min="2563" max="2563" width="23.5546875" style="18" customWidth="1"/>
    <col min="2564" max="2816" width="9.109375" style="18"/>
    <col min="2817" max="2817" width="36.44140625" style="18" customWidth="1"/>
    <col min="2818" max="2818" width="10.6640625" style="18" customWidth="1"/>
    <col min="2819" max="2819" width="23.5546875" style="18" customWidth="1"/>
    <col min="2820" max="3072" width="9.109375" style="18"/>
    <col min="3073" max="3073" width="36.44140625" style="18" customWidth="1"/>
    <col min="3074" max="3074" width="10.6640625" style="18" customWidth="1"/>
    <col min="3075" max="3075" width="23.5546875" style="18" customWidth="1"/>
    <col min="3076" max="3328" width="9.109375" style="18"/>
    <col min="3329" max="3329" width="36.44140625" style="18" customWidth="1"/>
    <col min="3330" max="3330" width="10.6640625" style="18" customWidth="1"/>
    <col min="3331" max="3331" width="23.5546875" style="18" customWidth="1"/>
    <col min="3332" max="3584" width="9.109375" style="18"/>
    <col min="3585" max="3585" width="36.44140625" style="18" customWidth="1"/>
    <col min="3586" max="3586" width="10.6640625" style="18" customWidth="1"/>
    <col min="3587" max="3587" width="23.5546875" style="18" customWidth="1"/>
    <col min="3588" max="3840" width="9.109375" style="18"/>
    <col min="3841" max="3841" width="36.44140625" style="18" customWidth="1"/>
    <col min="3842" max="3842" width="10.6640625" style="18" customWidth="1"/>
    <col min="3843" max="3843" width="23.5546875" style="18" customWidth="1"/>
    <col min="3844" max="4096" width="9.109375" style="18"/>
    <col min="4097" max="4097" width="36.44140625" style="18" customWidth="1"/>
    <col min="4098" max="4098" width="10.6640625" style="18" customWidth="1"/>
    <col min="4099" max="4099" width="23.5546875" style="18" customWidth="1"/>
    <col min="4100" max="4352" width="9.109375" style="18"/>
    <col min="4353" max="4353" width="36.44140625" style="18" customWidth="1"/>
    <col min="4354" max="4354" width="10.6640625" style="18" customWidth="1"/>
    <col min="4355" max="4355" width="23.5546875" style="18" customWidth="1"/>
    <col min="4356" max="4608" width="9.109375" style="18"/>
    <col min="4609" max="4609" width="36.44140625" style="18" customWidth="1"/>
    <col min="4610" max="4610" width="10.6640625" style="18" customWidth="1"/>
    <col min="4611" max="4611" width="23.5546875" style="18" customWidth="1"/>
    <col min="4612" max="4864" width="9.109375" style="18"/>
    <col min="4865" max="4865" width="36.44140625" style="18" customWidth="1"/>
    <col min="4866" max="4866" width="10.6640625" style="18" customWidth="1"/>
    <col min="4867" max="4867" width="23.5546875" style="18" customWidth="1"/>
    <col min="4868" max="5120" width="9.109375" style="18"/>
    <col min="5121" max="5121" width="36.44140625" style="18" customWidth="1"/>
    <col min="5122" max="5122" width="10.6640625" style="18" customWidth="1"/>
    <col min="5123" max="5123" width="23.5546875" style="18" customWidth="1"/>
    <col min="5124" max="5376" width="9.109375" style="18"/>
    <col min="5377" max="5377" width="36.44140625" style="18" customWidth="1"/>
    <col min="5378" max="5378" width="10.6640625" style="18" customWidth="1"/>
    <col min="5379" max="5379" width="23.5546875" style="18" customWidth="1"/>
    <col min="5380" max="5632" width="9.109375" style="18"/>
    <col min="5633" max="5633" width="36.44140625" style="18" customWidth="1"/>
    <col min="5634" max="5634" width="10.6640625" style="18" customWidth="1"/>
    <col min="5635" max="5635" width="23.5546875" style="18" customWidth="1"/>
    <col min="5636" max="5888" width="9.109375" style="18"/>
    <col min="5889" max="5889" width="36.44140625" style="18" customWidth="1"/>
    <col min="5890" max="5890" width="10.6640625" style="18" customWidth="1"/>
    <col min="5891" max="5891" width="23.5546875" style="18" customWidth="1"/>
    <col min="5892" max="6144" width="9.109375" style="18"/>
    <col min="6145" max="6145" width="36.44140625" style="18" customWidth="1"/>
    <col min="6146" max="6146" width="10.6640625" style="18" customWidth="1"/>
    <col min="6147" max="6147" width="23.5546875" style="18" customWidth="1"/>
    <col min="6148" max="6400" width="9.109375" style="18"/>
    <col min="6401" max="6401" width="36.44140625" style="18" customWidth="1"/>
    <col min="6402" max="6402" width="10.6640625" style="18" customWidth="1"/>
    <col min="6403" max="6403" width="23.5546875" style="18" customWidth="1"/>
    <col min="6404" max="6656" width="9.109375" style="18"/>
    <col min="6657" max="6657" width="36.44140625" style="18" customWidth="1"/>
    <col min="6658" max="6658" width="10.6640625" style="18" customWidth="1"/>
    <col min="6659" max="6659" width="23.5546875" style="18" customWidth="1"/>
    <col min="6660" max="6912" width="9.109375" style="18"/>
    <col min="6913" max="6913" width="36.44140625" style="18" customWidth="1"/>
    <col min="6914" max="6914" width="10.6640625" style="18" customWidth="1"/>
    <col min="6915" max="6915" width="23.5546875" style="18" customWidth="1"/>
    <col min="6916" max="7168" width="9.109375" style="18"/>
    <col min="7169" max="7169" width="36.44140625" style="18" customWidth="1"/>
    <col min="7170" max="7170" width="10.6640625" style="18" customWidth="1"/>
    <col min="7171" max="7171" width="23.5546875" style="18" customWidth="1"/>
    <col min="7172" max="7424" width="9.109375" style="18"/>
    <col min="7425" max="7425" width="36.44140625" style="18" customWidth="1"/>
    <col min="7426" max="7426" width="10.6640625" style="18" customWidth="1"/>
    <col min="7427" max="7427" width="23.5546875" style="18" customWidth="1"/>
    <col min="7428" max="7680" width="9.109375" style="18"/>
    <col min="7681" max="7681" width="36.44140625" style="18" customWidth="1"/>
    <col min="7682" max="7682" width="10.6640625" style="18" customWidth="1"/>
    <col min="7683" max="7683" width="23.5546875" style="18" customWidth="1"/>
    <col min="7684" max="7936" width="9.109375" style="18"/>
    <col min="7937" max="7937" width="36.44140625" style="18" customWidth="1"/>
    <col min="7938" max="7938" width="10.6640625" style="18" customWidth="1"/>
    <col min="7939" max="7939" width="23.5546875" style="18" customWidth="1"/>
    <col min="7940" max="8192" width="9.109375" style="18"/>
    <col min="8193" max="8193" width="36.44140625" style="18" customWidth="1"/>
    <col min="8194" max="8194" width="10.6640625" style="18" customWidth="1"/>
    <col min="8195" max="8195" width="23.5546875" style="18" customWidth="1"/>
    <col min="8196" max="8448" width="9.109375" style="18"/>
    <col min="8449" max="8449" width="36.44140625" style="18" customWidth="1"/>
    <col min="8450" max="8450" width="10.6640625" style="18" customWidth="1"/>
    <col min="8451" max="8451" width="23.5546875" style="18" customWidth="1"/>
    <col min="8452" max="8704" width="9.109375" style="18"/>
    <col min="8705" max="8705" width="36.44140625" style="18" customWidth="1"/>
    <col min="8706" max="8706" width="10.6640625" style="18" customWidth="1"/>
    <col min="8707" max="8707" width="23.5546875" style="18" customWidth="1"/>
    <col min="8708" max="8960" width="9.109375" style="18"/>
    <col min="8961" max="8961" width="36.44140625" style="18" customWidth="1"/>
    <col min="8962" max="8962" width="10.6640625" style="18" customWidth="1"/>
    <col min="8963" max="8963" width="23.5546875" style="18" customWidth="1"/>
    <col min="8964" max="9216" width="9.109375" style="18"/>
    <col min="9217" max="9217" width="36.44140625" style="18" customWidth="1"/>
    <col min="9218" max="9218" width="10.6640625" style="18" customWidth="1"/>
    <col min="9219" max="9219" width="23.5546875" style="18" customWidth="1"/>
    <col min="9220" max="9472" width="9.109375" style="18"/>
    <col min="9473" max="9473" width="36.44140625" style="18" customWidth="1"/>
    <col min="9474" max="9474" width="10.6640625" style="18" customWidth="1"/>
    <col min="9475" max="9475" width="23.5546875" style="18" customWidth="1"/>
    <col min="9476" max="9728" width="9.109375" style="18"/>
    <col min="9729" max="9729" width="36.44140625" style="18" customWidth="1"/>
    <col min="9730" max="9730" width="10.6640625" style="18" customWidth="1"/>
    <col min="9731" max="9731" width="23.5546875" style="18" customWidth="1"/>
    <col min="9732" max="9984" width="9.109375" style="18"/>
    <col min="9985" max="9985" width="36.44140625" style="18" customWidth="1"/>
    <col min="9986" max="9986" width="10.6640625" style="18" customWidth="1"/>
    <col min="9987" max="9987" width="23.5546875" style="18" customWidth="1"/>
    <col min="9988" max="10240" width="9.109375" style="18"/>
    <col min="10241" max="10241" width="36.44140625" style="18" customWidth="1"/>
    <col min="10242" max="10242" width="10.6640625" style="18" customWidth="1"/>
    <col min="10243" max="10243" width="23.5546875" style="18" customWidth="1"/>
    <col min="10244" max="10496" width="9.109375" style="18"/>
    <col min="10497" max="10497" width="36.44140625" style="18" customWidth="1"/>
    <col min="10498" max="10498" width="10.6640625" style="18" customWidth="1"/>
    <col min="10499" max="10499" width="23.5546875" style="18" customWidth="1"/>
    <col min="10500" max="10752" width="9.109375" style="18"/>
    <col min="10753" max="10753" width="36.44140625" style="18" customWidth="1"/>
    <col min="10754" max="10754" width="10.6640625" style="18" customWidth="1"/>
    <col min="10755" max="10755" width="23.5546875" style="18" customWidth="1"/>
    <col min="10756" max="11008" width="9.109375" style="18"/>
    <col min="11009" max="11009" width="36.44140625" style="18" customWidth="1"/>
    <col min="11010" max="11010" width="10.6640625" style="18" customWidth="1"/>
    <col min="11011" max="11011" width="23.5546875" style="18" customWidth="1"/>
    <col min="11012" max="11264" width="9.109375" style="18"/>
    <col min="11265" max="11265" width="36.44140625" style="18" customWidth="1"/>
    <col min="11266" max="11266" width="10.6640625" style="18" customWidth="1"/>
    <col min="11267" max="11267" width="23.5546875" style="18" customWidth="1"/>
    <col min="11268" max="11520" width="9.109375" style="18"/>
    <col min="11521" max="11521" width="36.44140625" style="18" customWidth="1"/>
    <col min="11522" max="11522" width="10.6640625" style="18" customWidth="1"/>
    <col min="11523" max="11523" width="23.5546875" style="18" customWidth="1"/>
    <col min="11524" max="11776" width="9.109375" style="18"/>
    <col min="11777" max="11777" width="36.44140625" style="18" customWidth="1"/>
    <col min="11778" max="11778" width="10.6640625" style="18" customWidth="1"/>
    <col min="11779" max="11779" width="23.5546875" style="18" customWidth="1"/>
    <col min="11780" max="12032" width="9.109375" style="18"/>
    <col min="12033" max="12033" width="36.44140625" style="18" customWidth="1"/>
    <col min="12034" max="12034" width="10.6640625" style="18" customWidth="1"/>
    <col min="12035" max="12035" width="23.5546875" style="18" customWidth="1"/>
    <col min="12036" max="12288" width="9.109375" style="18"/>
    <col min="12289" max="12289" width="36.44140625" style="18" customWidth="1"/>
    <col min="12290" max="12290" width="10.6640625" style="18" customWidth="1"/>
    <col min="12291" max="12291" width="23.5546875" style="18" customWidth="1"/>
    <col min="12292" max="12544" width="9.109375" style="18"/>
    <col min="12545" max="12545" width="36.44140625" style="18" customWidth="1"/>
    <col min="12546" max="12546" width="10.6640625" style="18" customWidth="1"/>
    <col min="12547" max="12547" width="23.5546875" style="18" customWidth="1"/>
    <col min="12548" max="12800" width="9.109375" style="18"/>
    <col min="12801" max="12801" width="36.44140625" style="18" customWidth="1"/>
    <col min="12802" max="12802" width="10.6640625" style="18" customWidth="1"/>
    <col min="12803" max="12803" width="23.5546875" style="18" customWidth="1"/>
    <col min="12804" max="13056" width="9.109375" style="18"/>
    <col min="13057" max="13057" width="36.44140625" style="18" customWidth="1"/>
    <col min="13058" max="13058" width="10.6640625" style="18" customWidth="1"/>
    <col min="13059" max="13059" width="23.5546875" style="18" customWidth="1"/>
    <col min="13060" max="13312" width="9.109375" style="18"/>
    <col min="13313" max="13313" width="36.44140625" style="18" customWidth="1"/>
    <col min="13314" max="13314" width="10.6640625" style="18" customWidth="1"/>
    <col min="13315" max="13315" width="23.5546875" style="18" customWidth="1"/>
    <col min="13316" max="13568" width="9.109375" style="18"/>
    <col min="13569" max="13569" width="36.44140625" style="18" customWidth="1"/>
    <col min="13570" max="13570" width="10.6640625" style="18" customWidth="1"/>
    <col min="13571" max="13571" width="23.5546875" style="18" customWidth="1"/>
    <col min="13572" max="13824" width="9.109375" style="18"/>
    <col min="13825" max="13825" width="36.44140625" style="18" customWidth="1"/>
    <col min="13826" max="13826" width="10.6640625" style="18" customWidth="1"/>
    <col min="13827" max="13827" width="23.5546875" style="18" customWidth="1"/>
    <col min="13828" max="14080" width="9.109375" style="18"/>
    <col min="14081" max="14081" width="36.44140625" style="18" customWidth="1"/>
    <col min="14082" max="14082" width="10.6640625" style="18" customWidth="1"/>
    <col min="14083" max="14083" width="23.5546875" style="18" customWidth="1"/>
    <col min="14084" max="14336" width="9.109375" style="18"/>
    <col min="14337" max="14337" width="36.44140625" style="18" customWidth="1"/>
    <col min="14338" max="14338" width="10.6640625" style="18" customWidth="1"/>
    <col min="14339" max="14339" width="23.5546875" style="18" customWidth="1"/>
    <col min="14340" max="14592" width="9.109375" style="18"/>
    <col min="14593" max="14593" width="36.44140625" style="18" customWidth="1"/>
    <col min="14594" max="14594" width="10.6640625" style="18" customWidth="1"/>
    <col min="14595" max="14595" width="23.5546875" style="18" customWidth="1"/>
    <col min="14596" max="14848" width="9.109375" style="18"/>
    <col min="14849" max="14849" width="36.44140625" style="18" customWidth="1"/>
    <col min="14850" max="14850" width="10.6640625" style="18" customWidth="1"/>
    <col min="14851" max="14851" width="23.5546875" style="18" customWidth="1"/>
    <col min="14852" max="15104" width="9.109375" style="18"/>
    <col min="15105" max="15105" width="36.44140625" style="18" customWidth="1"/>
    <col min="15106" max="15106" width="10.6640625" style="18" customWidth="1"/>
    <col min="15107" max="15107" width="23.5546875" style="18" customWidth="1"/>
    <col min="15108" max="15360" width="9.109375" style="18"/>
    <col min="15361" max="15361" width="36.44140625" style="18" customWidth="1"/>
    <col min="15362" max="15362" width="10.6640625" style="18" customWidth="1"/>
    <col min="15363" max="15363" width="23.5546875" style="18" customWidth="1"/>
    <col min="15364" max="15616" width="9.109375" style="18"/>
    <col min="15617" max="15617" width="36.44140625" style="18" customWidth="1"/>
    <col min="15618" max="15618" width="10.6640625" style="18" customWidth="1"/>
    <col min="15619" max="15619" width="23.5546875" style="18" customWidth="1"/>
    <col min="15620" max="15872" width="9.109375" style="18"/>
    <col min="15873" max="15873" width="36.44140625" style="18" customWidth="1"/>
    <col min="15874" max="15874" width="10.6640625" style="18" customWidth="1"/>
    <col min="15875" max="15875" width="23.5546875" style="18" customWidth="1"/>
    <col min="15876" max="16128" width="9.109375" style="18"/>
    <col min="16129" max="16129" width="36.44140625" style="18" customWidth="1"/>
    <col min="16130" max="16130" width="10.6640625" style="18" customWidth="1"/>
    <col min="16131" max="16131" width="23.5546875" style="18" customWidth="1"/>
    <col min="16132" max="16384" width="9.109375" style="18"/>
  </cols>
  <sheetData>
    <row r="2" spans="1:4" x14ac:dyDescent="0.25">
      <c r="A2" s="42" t="s">
        <v>33</v>
      </c>
      <c r="B2" s="43"/>
      <c r="C2" s="43"/>
      <c r="D2" s="43"/>
    </row>
    <row r="3" spans="1:4" x14ac:dyDescent="0.25">
      <c r="A3" s="18" t="s">
        <v>34</v>
      </c>
      <c r="C3" s="18" t="s">
        <v>21</v>
      </c>
    </row>
    <row r="5" spans="1:4" x14ac:dyDescent="0.25">
      <c r="A5" s="18" t="s">
        <v>30</v>
      </c>
      <c r="B5" s="31"/>
    </row>
    <row r="6" spans="1:4" x14ac:dyDescent="0.25">
      <c r="A6" s="18" t="s">
        <v>21</v>
      </c>
    </row>
    <row r="7" spans="1:4" x14ac:dyDescent="0.25">
      <c r="A7" s="41" t="s">
        <v>26</v>
      </c>
      <c r="B7" s="41"/>
      <c r="C7" s="41"/>
    </row>
    <row r="8" spans="1:4" x14ac:dyDescent="0.25">
      <c r="A8" s="20"/>
      <c r="B8" s="20"/>
      <c r="C8" s="20"/>
    </row>
    <row r="9" spans="1:4" x14ac:dyDescent="0.25">
      <c r="A9" s="24" t="s">
        <v>5</v>
      </c>
      <c r="B9" s="24"/>
      <c r="C9" s="25" t="s">
        <v>22</v>
      </c>
    </row>
    <row r="10" spans="1:4" x14ac:dyDescent="0.25">
      <c r="A10" s="26" t="s">
        <v>32</v>
      </c>
      <c r="B10" s="26"/>
      <c r="C10" s="27">
        <f>'5 kw'!H27</f>
        <v>0</v>
      </c>
    </row>
    <row r="11" spans="1:4" x14ac:dyDescent="0.25">
      <c r="A11" s="24" t="s">
        <v>23</v>
      </c>
      <c r="B11" s="24"/>
      <c r="C11" s="28">
        <f>SUM(C10:C10)</f>
        <v>0</v>
      </c>
    </row>
    <row r="12" spans="1:4" x14ac:dyDescent="0.25">
      <c r="A12" s="24" t="s">
        <v>24</v>
      </c>
      <c r="B12" s="29">
        <v>0.27</v>
      </c>
      <c r="C12" s="30">
        <f>C11*0.27</f>
        <v>0</v>
      </c>
    </row>
    <row r="13" spans="1:4" x14ac:dyDescent="0.25">
      <c r="A13" s="24" t="s">
        <v>25</v>
      </c>
      <c r="B13" s="24"/>
      <c r="C13" s="30">
        <f>C11*1.27</f>
        <v>0</v>
      </c>
    </row>
    <row r="15" spans="1:4" x14ac:dyDescent="0.25">
      <c r="A15" s="19"/>
    </row>
    <row r="16" spans="1:4" x14ac:dyDescent="0.25">
      <c r="A16" s="19"/>
    </row>
    <row r="17" spans="1:1" x14ac:dyDescent="0.25">
      <c r="A17" s="19"/>
    </row>
  </sheetData>
  <mergeCells count="2">
    <mergeCell ref="A7:C7"/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31"/>
  <sheetViews>
    <sheetView tabSelected="1" zoomScaleNormal="100" workbookViewId="0">
      <selection activeCell="E15" sqref="E15:F25"/>
    </sheetView>
  </sheetViews>
  <sheetFormatPr defaultRowHeight="13.2" x14ac:dyDescent="0.25"/>
  <cols>
    <col min="1" max="1" width="9.109375" style="1"/>
    <col min="2" max="2" width="46.5546875" style="1" customWidth="1"/>
    <col min="3" max="4" width="9.109375" style="1"/>
    <col min="5" max="6" width="16.109375" style="1" bestFit="1" customWidth="1"/>
    <col min="7" max="7" width="17.109375" style="1" customWidth="1"/>
    <col min="8" max="8" width="16.109375" style="1" bestFit="1" customWidth="1"/>
    <col min="9" max="1025" width="9.109375" style="1"/>
  </cols>
  <sheetData>
    <row r="1" spans="1:13" x14ac:dyDescent="0.25">
      <c r="A1" s="2"/>
      <c r="B1" s="2"/>
      <c r="C1" s="2"/>
      <c r="D1" s="2"/>
      <c r="E1" s="2"/>
      <c r="F1" s="2"/>
      <c r="G1" s="2"/>
      <c r="H1" s="2"/>
      <c r="I1"/>
      <c r="J1"/>
      <c r="K1"/>
      <c r="L1"/>
      <c r="M1"/>
    </row>
    <row r="2" spans="1:13" x14ac:dyDescent="0.25">
      <c r="A2" s="37"/>
      <c r="B2" s="37"/>
      <c r="C2" s="37"/>
      <c r="D2" s="38" t="s">
        <v>27</v>
      </c>
      <c r="E2" s="37"/>
      <c r="F2" s="37"/>
      <c r="G2" s="37"/>
      <c r="H2" s="2"/>
      <c r="I2"/>
      <c r="J2"/>
      <c r="K2"/>
      <c r="L2"/>
      <c r="M2"/>
    </row>
    <row r="3" spans="1:13" x14ac:dyDescent="0.25">
      <c r="A3" s="37"/>
      <c r="B3" s="37"/>
      <c r="C3" s="37"/>
      <c r="D3" s="37"/>
      <c r="E3" s="37"/>
      <c r="F3" s="37"/>
      <c r="G3" s="37"/>
      <c r="H3" s="2"/>
      <c r="I3"/>
      <c r="J3"/>
      <c r="K3"/>
      <c r="L3"/>
      <c r="M3"/>
    </row>
    <row r="4" spans="1:13" x14ac:dyDescent="0.25">
      <c r="A4" s="37"/>
      <c r="B4" s="37"/>
      <c r="C4" s="37"/>
      <c r="D4" s="37"/>
      <c r="E4" s="37"/>
      <c r="F4" s="37"/>
      <c r="G4" s="37"/>
      <c r="H4" s="2"/>
      <c r="I4"/>
      <c r="J4"/>
      <c r="K4"/>
      <c r="L4"/>
      <c r="M4"/>
    </row>
    <row r="5" spans="1:13" x14ac:dyDescent="0.25">
      <c r="A5" s="37" t="s">
        <v>37</v>
      </c>
      <c r="B5" s="37"/>
      <c r="C5" s="37"/>
      <c r="D5" s="37"/>
      <c r="E5" s="37"/>
      <c r="F5" s="37"/>
      <c r="G5" s="37"/>
      <c r="H5" s="2"/>
      <c r="I5"/>
      <c r="J5"/>
      <c r="K5"/>
      <c r="L5"/>
      <c r="M5"/>
    </row>
    <row r="6" spans="1:13" ht="38.25" customHeight="1" x14ac:dyDescent="0.25">
      <c r="A6" s="44" t="s">
        <v>38</v>
      </c>
      <c r="B6" s="45"/>
      <c r="C6" s="45"/>
      <c r="D6" s="45"/>
      <c r="E6" s="45"/>
      <c r="F6" s="45"/>
      <c r="G6" s="45"/>
      <c r="H6" s="2"/>
      <c r="I6"/>
      <c r="J6"/>
      <c r="K6"/>
      <c r="L6"/>
      <c r="M6"/>
    </row>
    <row r="7" spans="1:13" x14ac:dyDescent="0.25">
      <c r="A7" s="37"/>
      <c r="B7" s="37"/>
      <c r="C7" s="37"/>
      <c r="D7" s="37"/>
      <c r="E7" s="37"/>
      <c r="F7" s="37"/>
      <c r="G7" s="37"/>
      <c r="H7" s="2"/>
      <c r="I7"/>
      <c r="J7"/>
      <c r="K7"/>
      <c r="L7"/>
      <c r="M7"/>
    </row>
    <row r="8" spans="1:13" x14ac:dyDescent="0.25">
      <c r="A8" s="37" t="s">
        <v>0</v>
      </c>
      <c r="B8" s="37"/>
      <c r="C8" s="37"/>
      <c r="D8" s="37"/>
      <c r="E8" s="37"/>
      <c r="F8" s="37"/>
      <c r="G8" s="37"/>
      <c r="H8" s="2"/>
      <c r="I8"/>
      <c r="J8"/>
      <c r="K8"/>
      <c r="L8"/>
      <c r="M8"/>
    </row>
    <row r="9" spans="1:13" x14ac:dyDescent="0.25">
      <c r="A9" s="46" t="s">
        <v>1</v>
      </c>
      <c r="B9" s="46"/>
      <c r="C9" s="46"/>
      <c r="D9" s="46"/>
      <c r="E9" s="46"/>
      <c r="F9" s="46"/>
      <c r="G9" s="37"/>
      <c r="H9" s="2"/>
      <c r="I9"/>
      <c r="J9"/>
      <c r="K9"/>
      <c r="L9"/>
      <c r="M9"/>
    </row>
    <row r="10" spans="1:13" ht="13.5" customHeight="1" x14ac:dyDescent="0.25">
      <c r="A10" s="46"/>
      <c r="B10" s="46"/>
      <c r="C10" s="46"/>
      <c r="D10" s="46"/>
      <c r="E10" s="46"/>
      <c r="F10" s="46"/>
      <c r="G10" s="37"/>
      <c r="H10" s="2"/>
      <c r="I10"/>
      <c r="J10"/>
      <c r="K10"/>
      <c r="L10"/>
      <c r="M10"/>
    </row>
    <row r="11" spans="1:13" x14ac:dyDescent="0.25">
      <c r="A11" s="46" t="s">
        <v>2</v>
      </c>
      <c r="B11" s="46"/>
      <c r="C11" s="47">
        <v>5</v>
      </c>
      <c r="D11" s="46" t="s">
        <v>3</v>
      </c>
      <c r="E11" s="39"/>
      <c r="F11" s="39"/>
      <c r="G11" s="37"/>
      <c r="H11" s="2"/>
      <c r="I11"/>
      <c r="J11"/>
      <c r="K11"/>
      <c r="L11"/>
      <c r="M11"/>
    </row>
    <row r="12" spans="1:13" x14ac:dyDescent="0.25">
      <c r="A12" s="46"/>
      <c r="B12" s="46"/>
      <c r="C12" s="47"/>
      <c r="D12" s="46"/>
      <c r="E12" s="39"/>
      <c r="F12" s="39"/>
      <c r="G12" s="37"/>
      <c r="H12" s="2"/>
      <c r="I12"/>
      <c r="J12"/>
      <c r="K12"/>
      <c r="L12"/>
      <c r="M12"/>
    </row>
    <row r="13" spans="1:13" x14ac:dyDescent="0.25">
      <c r="A13" s="2"/>
      <c r="B13" s="2"/>
      <c r="C13" s="2"/>
      <c r="D13" s="2"/>
      <c r="E13" s="2"/>
      <c r="F13" s="2"/>
      <c r="G13" s="2"/>
      <c r="H13" s="2"/>
      <c r="I13"/>
      <c r="J13"/>
      <c r="K13"/>
      <c r="L13"/>
      <c r="M13"/>
    </row>
    <row r="14" spans="1:13" ht="27.6" customHeight="1" x14ac:dyDescent="0.25">
      <c r="A14" s="3" t="s">
        <v>4</v>
      </c>
      <c r="B14" s="3" t="s">
        <v>5</v>
      </c>
      <c r="C14" s="4" t="s">
        <v>6</v>
      </c>
      <c r="D14" s="3" t="s">
        <v>7</v>
      </c>
      <c r="E14" s="3" t="s">
        <v>8</v>
      </c>
      <c r="F14" s="3" t="s">
        <v>9</v>
      </c>
      <c r="G14" s="3" t="s">
        <v>10</v>
      </c>
      <c r="H14" s="3" t="s">
        <v>11</v>
      </c>
      <c r="I14"/>
      <c r="J14"/>
      <c r="K14"/>
      <c r="L14"/>
      <c r="M14"/>
    </row>
    <row r="15" spans="1:13" ht="30" x14ac:dyDescent="0.25">
      <c r="A15" s="5">
        <v>1</v>
      </c>
      <c r="B15" s="6" t="s">
        <v>28</v>
      </c>
      <c r="C15" s="7">
        <v>19</v>
      </c>
      <c r="D15" s="8" t="s">
        <v>12</v>
      </c>
      <c r="E15" s="32"/>
      <c r="F15" s="33"/>
      <c r="G15" s="21">
        <f>E15*C15</f>
        <v>0</v>
      </c>
      <c r="H15" s="21">
        <f>F15*C15</f>
        <v>0</v>
      </c>
      <c r="I15"/>
      <c r="J15"/>
      <c r="K15"/>
      <c r="L15"/>
      <c r="M15"/>
    </row>
    <row r="16" spans="1:13" ht="15" x14ac:dyDescent="0.25">
      <c r="A16" s="5"/>
      <c r="B16" s="6"/>
      <c r="C16" s="7"/>
      <c r="D16" s="8"/>
      <c r="E16" s="32"/>
      <c r="F16" s="33"/>
      <c r="G16" s="21"/>
      <c r="H16" s="21"/>
      <c r="I16"/>
      <c r="J16"/>
      <c r="K16"/>
      <c r="L16"/>
      <c r="M16"/>
    </row>
    <row r="17" spans="1:13" ht="30" x14ac:dyDescent="0.25">
      <c r="A17" s="5">
        <v>2</v>
      </c>
      <c r="B17" s="6" t="s">
        <v>31</v>
      </c>
      <c r="C17" s="7">
        <v>1</v>
      </c>
      <c r="D17" s="8" t="s">
        <v>12</v>
      </c>
      <c r="E17" s="34"/>
      <c r="F17" s="33"/>
      <c r="G17" s="21">
        <f>E17*C17</f>
        <v>0</v>
      </c>
      <c r="H17" s="21">
        <f>F17*C17</f>
        <v>0</v>
      </c>
      <c r="I17" s="2"/>
      <c r="J17" s="2"/>
      <c r="K17" s="2"/>
      <c r="L17" s="2"/>
      <c r="M17" s="2"/>
    </row>
    <row r="18" spans="1:13" ht="15" x14ac:dyDescent="0.25">
      <c r="A18" s="5"/>
      <c r="B18" s="6"/>
      <c r="C18" s="7"/>
      <c r="D18" s="8"/>
      <c r="E18" s="34"/>
      <c r="F18" s="33"/>
      <c r="G18" s="21"/>
      <c r="H18" s="21"/>
      <c r="I18" s="2"/>
      <c r="J18" s="2"/>
      <c r="K18" s="2"/>
      <c r="L18" s="2"/>
      <c r="M18" s="2"/>
    </row>
    <row r="19" spans="1:13" ht="30" x14ac:dyDescent="0.25">
      <c r="A19" s="5">
        <v>3</v>
      </c>
      <c r="B19" s="6" t="s">
        <v>19</v>
      </c>
      <c r="C19" s="7">
        <v>1</v>
      </c>
      <c r="D19" s="8" t="s">
        <v>12</v>
      </c>
      <c r="E19" s="34"/>
      <c r="F19" s="33"/>
      <c r="G19" s="21">
        <f>E19*C19</f>
        <v>0</v>
      </c>
      <c r="H19" s="21">
        <f>F19*C19</f>
        <v>0</v>
      </c>
      <c r="I19" s="2"/>
      <c r="J19" s="2"/>
      <c r="K19" s="2"/>
      <c r="L19" s="16"/>
      <c r="M19" s="17"/>
    </row>
    <row r="20" spans="1:13" ht="15" x14ac:dyDescent="0.25">
      <c r="A20" s="5"/>
      <c r="B20" s="6"/>
      <c r="C20" s="7"/>
      <c r="D20" s="8"/>
      <c r="E20" s="34"/>
      <c r="F20" s="33"/>
      <c r="G20" s="21"/>
      <c r="H20" s="21"/>
      <c r="I20" s="2"/>
      <c r="J20" s="2"/>
      <c r="K20" s="2"/>
      <c r="L20" s="16"/>
      <c r="M20" s="17"/>
    </row>
    <row r="21" spans="1:13" ht="45" x14ac:dyDescent="0.25">
      <c r="A21" s="5">
        <v>4</v>
      </c>
      <c r="B21" s="6" t="s">
        <v>29</v>
      </c>
      <c r="C21" s="7">
        <v>19</v>
      </c>
      <c r="D21" s="8" t="s">
        <v>12</v>
      </c>
      <c r="E21" s="32"/>
      <c r="F21" s="33"/>
      <c r="G21" s="21">
        <f>E21*C21</f>
        <v>0</v>
      </c>
      <c r="H21" s="21">
        <f>F21*C21</f>
        <v>0</v>
      </c>
      <c r="I21" s="2"/>
      <c r="J21" s="2"/>
      <c r="K21" s="2"/>
      <c r="L21" s="16"/>
      <c r="M21" s="17"/>
    </row>
    <row r="22" spans="1:13" ht="15" x14ac:dyDescent="0.25">
      <c r="A22" s="5"/>
      <c r="B22" s="6"/>
      <c r="C22" s="7"/>
      <c r="D22" s="8"/>
      <c r="E22" s="35"/>
      <c r="F22" s="33"/>
      <c r="G22" s="21"/>
      <c r="H22" s="21"/>
      <c r="I22" s="2"/>
      <c r="J22" s="2"/>
      <c r="K22" s="2"/>
      <c r="L22" s="16"/>
      <c r="M22" s="17"/>
    </row>
    <row r="23" spans="1:13" ht="30" x14ac:dyDescent="0.25">
      <c r="A23" s="5">
        <v>5</v>
      </c>
      <c r="B23" s="6" t="s">
        <v>20</v>
      </c>
      <c r="C23" s="7">
        <v>1</v>
      </c>
      <c r="D23" s="8" t="s">
        <v>12</v>
      </c>
      <c r="E23" s="35"/>
      <c r="F23" s="32"/>
      <c r="G23" s="21">
        <f>E23*C23</f>
        <v>0</v>
      </c>
      <c r="H23" s="21">
        <f>F23*C23</f>
        <v>0</v>
      </c>
      <c r="I23" s="2"/>
      <c r="J23" s="2"/>
      <c r="K23" s="2"/>
      <c r="L23" s="16"/>
      <c r="M23" s="17"/>
    </row>
    <row r="24" spans="1:13" ht="15" x14ac:dyDescent="0.25">
      <c r="A24" s="40"/>
      <c r="B24" s="6"/>
      <c r="C24" s="7"/>
      <c r="D24" s="8"/>
      <c r="E24" s="35"/>
      <c r="F24" s="32"/>
      <c r="G24" s="21"/>
      <c r="H24" s="21"/>
      <c r="I24" s="2"/>
      <c r="J24" s="2"/>
      <c r="K24" s="2"/>
      <c r="L24" s="16"/>
      <c r="M24" s="17"/>
    </row>
    <row r="25" spans="1:13" ht="27" customHeight="1" x14ac:dyDescent="0.25">
      <c r="A25" s="5">
        <v>6</v>
      </c>
      <c r="B25" s="6" t="s">
        <v>35</v>
      </c>
      <c r="C25" s="7">
        <v>1</v>
      </c>
      <c r="D25" s="8" t="s">
        <v>36</v>
      </c>
      <c r="E25" s="35"/>
      <c r="F25" s="32"/>
      <c r="G25" s="21">
        <f>E25*C25</f>
        <v>0</v>
      </c>
      <c r="H25" s="21">
        <f>F25*C25</f>
        <v>0</v>
      </c>
      <c r="I25" s="2"/>
      <c r="J25" s="2"/>
      <c r="K25" s="2"/>
      <c r="L25" s="16"/>
      <c r="M25" s="17"/>
    </row>
    <row r="26" spans="1:13" ht="27.15" customHeight="1" x14ac:dyDescent="0.35">
      <c r="A26" s="9"/>
      <c r="B26" s="10" t="s">
        <v>13</v>
      </c>
      <c r="C26" s="11"/>
      <c r="D26" s="11"/>
      <c r="E26" s="36"/>
      <c r="F26" s="36"/>
      <c r="G26" s="21">
        <f>SUM(G15:G25)</f>
        <v>0</v>
      </c>
      <c r="H26" s="21">
        <f>SUM(H15:H25)</f>
        <v>0</v>
      </c>
      <c r="I26" s="2"/>
      <c r="J26" s="2"/>
      <c r="K26" s="2"/>
      <c r="L26" s="2"/>
      <c r="M26" s="2"/>
    </row>
    <row r="27" spans="1:13" ht="15.6" x14ac:dyDescent="0.3">
      <c r="A27" s="2"/>
      <c r="B27" s="12" t="s">
        <v>14</v>
      </c>
      <c r="C27" s="13"/>
      <c r="D27" s="13"/>
      <c r="E27" s="13"/>
      <c r="F27" s="13"/>
      <c r="G27" s="22"/>
      <c r="H27" s="23">
        <f>SUM(G26:H26)</f>
        <v>0</v>
      </c>
      <c r="I27" s="2"/>
      <c r="J27" s="2"/>
      <c r="K27" s="2"/>
      <c r="L27" s="2"/>
      <c r="M27" s="2"/>
    </row>
    <row r="28" spans="1:13" ht="15.6" x14ac:dyDescent="0.3">
      <c r="A28" s="2"/>
      <c r="B28" s="12" t="s">
        <v>15</v>
      </c>
      <c r="C28" s="13"/>
      <c r="D28" s="13"/>
      <c r="E28" s="13"/>
      <c r="F28" s="13"/>
      <c r="G28" s="22"/>
      <c r="H28" s="23">
        <f>H27*0.27</f>
        <v>0</v>
      </c>
      <c r="I28" s="2"/>
      <c r="J28" s="2"/>
      <c r="K28" s="2"/>
      <c r="L28" s="2"/>
      <c r="M28" s="2"/>
    </row>
    <row r="29" spans="1:13" ht="15.6" x14ac:dyDescent="0.3">
      <c r="A29" s="2"/>
      <c r="B29" s="12" t="s">
        <v>16</v>
      </c>
      <c r="C29" s="13"/>
      <c r="D29" s="13"/>
      <c r="E29" s="13"/>
      <c r="F29" s="13"/>
      <c r="G29" s="22"/>
      <c r="H29" s="23">
        <f>SUM(H27:H28)</f>
        <v>0</v>
      </c>
      <c r="I29" s="2"/>
      <c r="J29" s="2"/>
      <c r="K29" s="2"/>
      <c r="L29" s="2"/>
      <c r="M29" s="2"/>
    </row>
    <row r="30" spans="1:13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ht="26.25" customHeight="1" x14ac:dyDescent="0.25">
      <c r="A31" s="2"/>
      <c r="B31" s="14" t="s">
        <v>17</v>
      </c>
      <c r="E31" s="2"/>
      <c r="F31" s="2"/>
      <c r="G31" s="15">
        <f>H27/C11</f>
        <v>0</v>
      </c>
      <c r="H31" s="14" t="s">
        <v>18</v>
      </c>
      <c r="I31" s="2"/>
      <c r="J31" s="2"/>
      <c r="K31" s="2"/>
      <c r="L31" s="2"/>
      <c r="M31" s="2"/>
    </row>
  </sheetData>
  <mergeCells count="5">
    <mergeCell ref="A6:G6"/>
    <mergeCell ref="A9:F10"/>
    <mergeCell ref="A11:B12"/>
    <mergeCell ref="C11:C12"/>
    <mergeCell ref="D11:D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272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Főösszesítő</vt:lpstr>
      <vt:lpstr>5 kw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Laci</dc:creator>
  <cp:lastModifiedBy>Lencsés Péter</cp:lastModifiedBy>
  <cp:revision>7</cp:revision>
  <cp:lastPrinted>2016-08-25T21:42:05Z</cp:lastPrinted>
  <dcterms:created xsi:type="dcterms:W3CDTF">2015-11-18T10:02:35Z</dcterms:created>
  <dcterms:modified xsi:type="dcterms:W3CDTF">2017-09-29T06:29:20Z</dcterms:modified>
  <dc:language>hu-HU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